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540" tabRatio="752" firstSheet="16" activeTab="2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  <sheet name="23一般公共预算基本支出表" sheetId="25" r:id="rId25"/>
  </sheets>
  <definedNames>
    <definedName name="_xlnm._FilterDatabase" localSheetId="21" hidden="1">'20专项清单'!$A$7:$N$7</definedName>
    <definedName name="_xlnm._FilterDatabase" localSheetId="22" hidden="1">'21项目支出绩效目标表'!$A$6:$M$792</definedName>
    <definedName name="_xlnm._FilterDatabase" localSheetId="23" hidden="1">'22整体支出绩效目标表'!$A$6:$S$100</definedName>
    <definedName name="_xlnm._FilterDatabase" localSheetId="24" hidden="1">'23一般公共预算基本支出表'!$A$8:$I$128</definedName>
    <definedName name="_xlnm._FilterDatabase" localSheetId="4" hidden="1">'3支出总表'!$A$7:$K$126</definedName>
    <definedName name="_xlnm._FilterDatabase" localSheetId="5" hidden="1">'4支出分类(政府预算)'!$A$7:$T$126</definedName>
    <definedName name="_xlnm._FilterDatabase" localSheetId="6" hidden="1">'5支出分类（部门预算）'!$A$7:$U$126</definedName>
    <definedName name="_xlnm._FilterDatabase" localSheetId="8" hidden="1">'7一般公共预算支出表'!$A$8:$K$128</definedName>
  </definedNames>
  <calcPr calcId="124519"/>
</workbook>
</file>

<file path=xl/calcChain.xml><?xml version="1.0" encoding="utf-8"?>
<calcChain xmlns="http://schemas.openxmlformats.org/spreadsheetml/2006/main">
  <c r="D308" i="23"/>
  <c r="D304"/>
  <c r="D300"/>
  <c r="D296"/>
  <c r="D292"/>
  <c r="D288"/>
  <c r="D284"/>
  <c r="D280"/>
  <c r="D276"/>
  <c r="D272"/>
  <c r="D268"/>
  <c r="D264"/>
  <c r="D260"/>
  <c r="D256"/>
  <c r="H7" i="16"/>
  <c r="G7"/>
  <c r="F7"/>
  <c r="E7"/>
  <c r="D7"/>
  <c r="C7"/>
  <c r="Y8" i="4"/>
  <c r="X8"/>
  <c r="W8"/>
  <c r="V8"/>
  <c r="U8"/>
  <c r="T8"/>
  <c r="S8"/>
  <c r="R8"/>
  <c r="Q8"/>
  <c r="P8"/>
  <c r="O8"/>
  <c r="N8"/>
  <c r="M8"/>
  <c r="L8"/>
  <c r="K8"/>
  <c r="J8"/>
  <c r="I8"/>
  <c r="H8"/>
  <c r="G8"/>
  <c r="F8"/>
  <c r="E8"/>
  <c r="D8"/>
  <c r="C8"/>
  <c r="D40" i="3"/>
  <c r="B40"/>
  <c r="D37"/>
  <c r="B37"/>
  <c r="B23"/>
  <c r="D10"/>
  <c r="F8"/>
  <c r="H7"/>
  <c r="F6"/>
</calcChain>
</file>

<file path=xl/sharedStrings.xml><?xml version="1.0" encoding="utf-8"?>
<sst xmlns="http://schemas.openxmlformats.org/spreadsheetml/2006/main" count="10872" uniqueCount="1044">
  <si>
    <t>2022年岳阳地区部门预算公开表</t>
  </si>
  <si>
    <t>单位代码：</t>
  </si>
  <si>
    <t>506</t>
  </si>
  <si>
    <t>单位名称：</t>
  </si>
  <si>
    <t>岳阳市教育体育局</t>
  </si>
  <si>
    <t>联系电话：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</si>
  <si>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</si>
  <si>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</si>
  <si>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</si>
  <si>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</si>
  <si>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</si>
  <si>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</si>
  <si>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</si>
  <si>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</si>
  <si>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</si>
  <si>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</si>
  <si>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</si>
  <si>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</si>
  <si>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</si>
  <si>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</si>
  <si>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</si>
  <si>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</si>
  <si>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</si>
  <si>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</si>
  <si>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</si>
  <si>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</si>
  <si>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</si>
  <si>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</si>
  <si>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</si>
  <si>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</si>
  <si>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一般公共预算基本支出表</t>
  </si>
  <si>
    <t>部门公开表01</t>
  </si>
  <si>
    <t>填报部门：岳阳市教育体育局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</si>
  <si>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</si>
  <si>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</si>
  <si>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</si>
  <si>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</si>
  <si>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</si>
  <si>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</si>
  <si>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</si>
  <si>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</si>
  <si>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</si>
  <si>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</si>
  <si>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</si>
  <si>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</si>
  <si>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</si>
  <si>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</si>
  <si>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</si>
  <si>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</si>
  <si>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</si>
  <si>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</si>
  <si>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</si>
  <si>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</si>
  <si>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</si>
  <si>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</si>
  <si>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</si>
  <si>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</si>
  <si>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</si>
  <si>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</si>
  <si>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</si>
  <si>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</si>
  <si>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</si>
  <si>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</si>
  <si>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</si>
  <si>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</si>
  <si>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</si>
  <si>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</si>
  <si>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</si>
  <si>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</si>
  <si>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</si>
  <si>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</si>
  <si>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</si>
  <si>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</si>
  <si>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</si>
  <si>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</si>
  <si>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</si>
  <si>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</si>
  <si>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</si>
  <si>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</si>
  <si>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</si>
  <si>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</si>
  <si>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</si>
  <si>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</si>
  <si>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</si>
  <si>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</si>
  <si>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</si>
  <si>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</si>
  <si>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</si>
  <si>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</si>
  <si>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</si>
  <si>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</si>
  <si>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</si>
  <si>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</si>
  <si>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</si>
  <si>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</si>
  <si>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</si>
  <si>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</si>
  <si>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</si>
  <si>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</si>
  <si>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</si>
  <si>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</si>
  <si>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</si>
  <si>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</si>
  <si>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</si>
  <si>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</si>
  <si>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</si>
  <si>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</si>
  <si>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</si>
  <si>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</si>
  <si>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</si>
  <si>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</si>
  <si>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</si>
  <si>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</si>
  <si>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</si>
  <si>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</si>
  <si>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</si>
  <si>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</si>
  <si>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</si>
  <si>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</si>
  <si>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</si>
  <si>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</si>
  <si>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</si>
  <si>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</si>
  <si>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</si>
  <si>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</si>
  <si>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</si>
  <si>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</si>
  <si>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</si>
  <si>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</si>
  <si>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</si>
  <si>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</si>
  <si>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</si>
  <si>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</si>
  <si>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</si>
  <si>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</si>
  <si>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</si>
  <si>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</si>
  <si>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</si>
  <si>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</si>
  <si>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</si>
  <si>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</si>
  <si>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</si>
  <si>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</si>
  <si>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</si>
  <si>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</si>
  <si>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</si>
  <si>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</si>
  <si>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</si>
  <si>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</si>
  <si>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</si>
  <si>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</si>
  <si>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</si>
  <si>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</si>
  <si>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</si>
  <si>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</si>
  <si>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</si>
  <si>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 xml:space="preserve">  506001</t>
  </si>
  <si>
    <t xml:space="preserve">  岳阳市教育体育局本级</t>
  </si>
  <si>
    <t xml:space="preserve">  506002</t>
  </si>
  <si>
    <t xml:space="preserve">  岳阳市教育建设投资资产管理中心</t>
  </si>
  <si>
    <t xml:space="preserve">  506003</t>
  </si>
  <si>
    <t xml:space="preserve">  岳阳市教育科学技术研究院</t>
  </si>
  <si>
    <t xml:space="preserve">  506011</t>
  </si>
  <si>
    <t xml:space="preserve">  岳阳市第一中学</t>
  </si>
  <si>
    <t xml:space="preserve">  506020</t>
  </si>
  <si>
    <t xml:space="preserve">  岳阳市岳阳中学</t>
  </si>
  <si>
    <t xml:space="preserve">  506022</t>
  </si>
  <si>
    <t xml:space="preserve">  岳阳市第一职业中等专业学校</t>
  </si>
  <si>
    <t xml:space="preserve">  506025</t>
  </si>
  <si>
    <t xml:space="preserve">  岳阳市第十四中学</t>
  </si>
  <si>
    <t xml:space="preserve">  506026</t>
  </si>
  <si>
    <t xml:space="preserve">  岳阳市第十五中学</t>
  </si>
  <si>
    <t xml:space="preserve">  506029</t>
  </si>
  <si>
    <t xml:space="preserve">  岳阳市特殊教育学校</t>
  </si>
  <si>
    <t xml:space="preserve">  506035</t>
  </si>
  <si>
    <t xml:space="preserve">  岳阳市体育运动学校</t>
  </si>
  <si>
    <t xml:space="preserve">  岳阳市全民健身指导服务中心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</si>
  <si>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</si>
  <si>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</si>
  <si>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</si>
  <si>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</si>
  <si>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</si>
  <si>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</si>
  <si>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</si>
  <si>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</si>
  <si>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</si>
  <si>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</si>
  <si>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</si>
  <si>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</si>
  <si>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</si>
  <si>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教育支出</t>
  </si>
  <si>
    <t>01</t>
  </si>
  <si>
    <t>20501</t>
  </si>
  <si>
    <t>教育管理事务</t>
  </si>
  <si>
    <t xml:space="preserve">    2050101</t>
  </si>
  <si>
    <t xml:space="preserve">    行政运行</t>
  </si>
  <si>
    <t>09</t>
  </si>
  <si>
    <t>20509</t>
  </si>
  <si>
    <t>教育费附加安排的支出</t>
  </si>
  <si>
    <t>99</t>
  </si>
  <si>
    <t xml:space="preserve">    2050999</t>
  </si>
  <si>
    <t xml:space="preserve">    其他教育费附加安排的支出</t>
  </si>
  <si>
    <t>208</t>
  </si>
  <si>
    <t>社会保障和就业支出</t>
  </si>
  <si>
    <t>05</t>
  </si>
  <si>
    <t>20805</t>
  </si>
  <si>
    <t>行政事业单位养老支出</t>
  </si>
  <si>
    <t xml:space="preserve">    2080501</t>
  </si>
  <si>
    <t xml:space="preserve">    行政单位离退休</t>
  </si>
  <si>
    <t xml:space="preserve">    2080505</t>
  </si>
  <si>
    <t xml:space="preserve">    机关事业单位基本养老保险缴费支出</t>
  </si>
  <si>
    <t>210</t>
  </si>
  <si>
    <t>卫生健康支出</t>
  </si>
  <si>
    <t>11</t>
  </si>
  <si>
    <t>21011</t>
  </si>
  <si>
    <t>行政事业单位医疗</t>
  </si>
  <si>
    <t xml:space="preserve">    2101101</t>
  </si>
  <si>
    <t xml:space="preserve">    行政单位医疗</t>
  </si>
  <si>
    <t>03</t>
  </si>
  <si>
    <t xml:space="preserve">    2101103</t>
  </si>
  <si>
    <t xml:space="preserve">    公务员医疗补助</t>
  </si>
  <si>
    <t>221</t>
  </si>
  <si>
    <t>住房保障支出</t>
  </si>
  <si>
    <t>02</t>
  </si>
  <si>
    <t>22102</t>
  </si>
  <si>
    <t>住房改革支出</t>
  </si>
  <si>
    <t xml:space="preserve">    2210201</t>
  </si>
  <si>
    <t xml:space="preserve">    住房公积金</t>
  </si>
  <si>
    <t xml:space="preserve">    2050199</t>
  </si>
  <si>
    <t xml:space="preserve">    其他教育管理事务支出</t>
  </si>
  <si>
    <t xml:space="preserve">    2101102</t>
  </si>
  <si>
    <t xml:space="preserve">    事业单位医疗</t>
  </si>
  <si>
    <t>20502</t>
  </si>
  <si>
    <t>普通教育</t>
  </si>
  <si>
    <t>04</t>
  </si>
  <si>
    <t xml:space="preserve">    2050204</t>
  </si>
  <si>
    <t xml:space="preserve">    高中教育</t>
  </si>
  <si>
    <t>20503</t>
  </si>
  <si>
    <t>职业教育</t>
  </si>
  <si>
    <t xml:space="preserve">    2050302</t>
  </si>
  <si>
    <t xml:space="preserve">    中等职业教育</t>
  </si>
  <si>
    <t>07</t>
  </si>
  <si>
    <t>20507</t>
  </si>
  <si>
    <t>特殊教育</t>
  </si>
  <si>
    <t xml:space="preserve">    2050701</t>
  </si>
  <si>
    <t xml:space="preserve">    特殊学校教育</t>
  </si>
  <si>
    <t>207</t>
  </si>
  <si>
    <t>文化旅游体育与传媒支出</t>
  </si>
  <si>
    <t>20703</t>
  </si>
  <si>
    <t>体育</t>
  </si>
  <si>
    <t>06</t>
  </si>
  <si>
    <t xml:space="preserve">    2070306</t>
  </si>
  <si>
    <t xml:space="preserve">    体育训练</t>
  </si>
  <si>
    <t xml:space="preserve">    2070307</t>
  </si>
  <si>
    <t xml:space="preserve">    体育场馆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</si>
  <si>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</si>
  <si>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</si>
  <si>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</si>
  <si>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</si>
  <si>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</si>
  <si>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</si>
  <si>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</si>
  <si>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</si>
  <si>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</si>
  <si>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</si>
  <si>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</si>
  <si>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</si>
  <si>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</si>
  <si>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</si>
  <si>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</si>
  <si>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</si>
  <si>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</si>
  <si>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</si>
  <si>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</si>
  <si>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</si>
  <si>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</si>
  <si>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</si>
  <si>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</si>
  <si>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</si>
  <si>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</si>
  <si>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</si>
  <si>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</si>
  <si>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</si>
  <si>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</si>
  <si>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</si>
  <si>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</si>
  <si>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</si>
  <si>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</si>
  <si>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</si>
  <si>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</si>
  <si>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</si>
  <si>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</si>
  <si>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</si>
  <si>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</si>
  <si>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</si>
  <si>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</si>
  <si>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</si>
  <si>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</si>
  <si>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</si>
  <si>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205</t>
  </si>
  <si>
    <t xml:space="preserve">   教育支出</t>
  </si>
  <si>
    <t xml:space="preserve">    20501</t>
  </si>
  <si>
    <t xml:space="preserve">    教育管理事务</t>
  </si>
  <si>
    <t xml:space="preserve">     2050101</t>
  </si>
  <si>
    <t xml:space="preserve">     行政运行</t>
  </si>
  <si>
    <t xml:space="preserve">    20509</t>
  </si>
  <si>
    <t xml:space="preserve">    教育费附加安排的支出</t>
  </si>
  <si>
    <t xml:space="preserve">     2050999</t>
  </si>
  <si>
    <t xml:space="preserve">     其他教育费附加安排的支出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</si>
  <si>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</si>
  <si>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</si>
  <si>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</si>
  <si>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</si>
  <si>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2080501</t>
  </si>
  <si>
    <t xml:space="preserve">     行政单位离退休</t>
  </si>
  <si>
    <t xml:space="preserve">     2080505</t>
  </si>
  <si>
    <t xml:space="preserve">     机关事业单位基本养老保险缴费支出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</si>
  <si>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</si>
  <si>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</si>
  <si>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</si>
  <si>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</si>
  <si>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2101101</t>
  </si>
  <si>
    <t xml:space="preserve">     行政单位医疗</t>
  </si>
  <si>
    <t xml:space="preserve">     2101103</t>
  </si>
  <si>
    <t xml:space="preserve">     公务员医疗补助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</si>
  <si>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</si>
  <si>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</si>
  <si>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</si>
  <si>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</si>
  <si>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</si>
  <si>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</si>
  <si>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 xml:space="preserve">     2050199</t>
  </si>
  <si>
    <t xml:space="preserve">     其他教育管理事务支出</t>
  </si>
  <si>
    <t xml:space="preserve">     2101102</t>
  </si>
  <si>
    <t xml:space="preserve">     事业单位医疗</t>
  </si>
  <si>
    <t xml:space="preserve">    20502</t>
  </si>
  <si>
    <t xml:space="preserve">    普通教育</t>
  </si>
  <si>
    <t xml:space="preserve">     2050204</t>
  </si>
  <si>
    <t xml:space="preserve">     高中教育</t>
  </si>
  <si>
    <t xml:space="preserve">    20503</t>
  </si>
  <si>
    <t xml:space="preserve">    职业教育</t>
  </si>
  <si>
    <t xml:space="preserve">     2050302</t>
  </si>
  <si>
    <t xml:space="preserve">     中等职业教育</t>
  </si>
  <si>
    <t xml:space="preserve">    20507</t>
  </si>
  <si>
    <t xml:space="preserve">    特殊教育</t>
  </si>
  <si>
    <t xml:space="preserve">     2050701</t>
  </si>
  <si>
    <t xml:space="preserve">     特殊学校教育</t>
  </si>
  <si>
    <t xml:space="preserve">   207</t>
  </si>
  <si>
    <t xml:space="preserve">   文化旅游体育与传媒支出</t>
  </si>
  <si>
    <t xml:space="preserve">    20703</t>
  </si>
  <si>
    <t xml:space="preserve">    体育</t>
  </si>
  <si>
    <t xml:space="preserve">     2070306</t>
  </si>
  <si>
    <t xml:space="preserve">     体育训练</t>
  </si>
  <si>
    <t xml:space="preserve">     2070307</t>
  </si>
  <si>
    <t xml:space="preserve">     体育场馆</t>
  </si>
  <si>
    <t>注：支出包括当年预算和上年结转安排的所有支出。</t>
  </si>
  <si>
    <t>部门公开表08</t>
  </si>
  <si>
    <t>工资奖金津补贴</t>
  </si>
  <si>
    <t>社会保障缴费</t>
  </si>
  <si>
    <t>住房公积金</t>
  </si>
  <si>
    <t>其他工资福利支出</t>
  </si>
  <si>
    <t>其他对事业单位补助</t>
  </si>
  <si>
    <t>注：不含上年结转结余。</t>
  </si>
  <si>
    <t>部门公开表09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</si>
  <si>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</si>
  <si>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</si>
  <si>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</si>
  <si>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</si>
  <si>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</si>
  <si>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</si>
  <si>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</si>
  <si>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</si>
  <si>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</si>
  <si>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</si>
  <si>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</si>
  <si>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</si>
  <si>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</si>
  <si>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</si>
  <si>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部门公开表10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</si>
  <si>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</si>
  <si>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</si>
  <si>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</si>
  <si>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</si>
  <si>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</si>
  <si>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</si>
  <si>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部门公开表11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</si>
  <si>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</si>
  <si>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</si>
  <si>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</si>
  <si>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</si>
  <si>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</si>
  <si>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</si>
  <si>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</si>
  <si>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</si>
  <si>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</si>
  <si>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部门公开表12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</si>
  <si>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</si>
  <si>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</si>
  <si>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</si>
  <si>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</si>
  <si>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</si>
  <si>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</si>
  <si>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</si>
  <si>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</si>
  <si>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</si>
  <si>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</si>
  <si>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商品和服务支出</t>
  </si>
  <si>
    <t>部门公开表13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</si>
  <si>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</si>
  <si>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</si>
  <si>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</si>
  <si>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</si>
  <si>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</si>
  <si>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</si>
  <si>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</si>
  <si>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</si>
  <si>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</si>
  <si>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</si>
  <si>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</si>
  <si>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</si>
  <si>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</si>
  <si>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</si>
  <si>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</si>
  <si>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</si>
  <si>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</si>
  <si>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</si>
  <si>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</si>
  <si>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</si>
  <si>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</si>
  <si>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</si>
  <si>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</si>
  <si>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</si>
  <si>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</si>
  <si>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</si>
  <si>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</si>
  <si>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</si>
  <si>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</si>
  <si>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</si>
  <si>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</si>
  <si>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</si>
  <si>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</si>
  <si>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</si>
  <si>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</si>
  <si>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</si>
  <si>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</si>
  <si>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</si>
  <si>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>岳阳市第一中学</t>
  </si>
  <si>
    <t xml:space="preserve">  205</t>
  </si>
  <si>
    <t xml:space="preserve">   20502</t>
  </si>
  <si>
    <t xml:space="preserve">      2050204</t>
  </si>
  <si>
    <t>岳阳市第十四中学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</si>
  <si>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</si>
  <si>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</si>
  <si>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</si>
  <si>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</si>
  <si>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</si>
  <si>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</si>
  <si>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</si>
  <si>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</si>
  <si>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</si>
  <si>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</si>
  <si>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</si>
  <si>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</si>
  <si>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</si>
  <si>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</si>
  <si>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506001</t>
  </si>
  <si>
    <t xml:space="preserve">   工会经费补助</t>
  </si>
  <si>
    <t xml:space="preserve">   伙食补助</t>
  </si>
  <si>
    <t xml:space="preserve">   绩效奖和平安岳阳建设奖</t>
  </si>
  <si>
    <t xml:space="preserve">   物业服务补贴</t>
  </si>
  <si>
    <t xml:space="preserve">   非税收入征收成本</t>
  </si>
  <si>
    <t xml:space="preserve">   肺结核筛查工作</t>
  </si>
  <si>
    <t xml:space="preserve">   教育综合管理服务平台建设和“双减”工作经费</t>
  </si>
  <si>
    <t xml:space="preserve">   教育综合管理专项</t>
  </si>
  <si>
    <t xml:space="preserve">   体育比赛及工作专项经费</t>
  </si>
  <si>
    <t xml:space="preserve">   招生、考试类专项</t>
  </si>
  <si>
    <t xml:space="preserve">   506002</t>
  </si>
  <si>
    <t xml:space="preserve">    市十四中整体搬迁</t>
  </si>
  <si>
    <t xml:space="preserve">   化解债务 化解学校以往年度建设债务</t>
  </si>
  <si>
    <t xml:space="preserve">   市教体局办公楼消防工程及维修改造</t>
  </si>
  <si>
    <t xml:space="preserve">   市特校教学楼维修及学生宿舍维修改造工程</t>
  </si>
  <si>
    <t xml:space="preserve">   市一中 新建实验楼</t>
  </si>
  <si>
    <t xml:space="preserve">   市一中三、六栋教学楼维修、信息中心外墙改造</t>
  </si>
  <si>
    <t xml:space="preserve">   市一中西藏班公寓维修</t>
  </si>
  <si>
    <t xml:space="preserve">   市一中校园提质（一、二、四、五栋教学楼重建）</t>
  </si>
  <si>
    <t xml:space="preserve">   市直相关学校 空调安装电力增容及线路改造</t>
  </si>
  <si>
    <t xml:space="preserve">   市直相关学校 银行贷款计息</t>
  </si>
  <si>
    <t xml:space="preserve">   市直相关学校高考点建设维护费</t>
  </si>
  <si>
    <t xml:space="preserve">   市直相关学校突发性安全隐患维修</t>
  </si>
  <si>
    <t xml:space="preserve">   市直学校 项目建设管理费</t>
  </si>
  <si>
    <t xml:space="preserve">   市直学校图书等馆藏资源购置</t>
  </si>
  <si>
    <t xml:space="preserve">   市值中学新高考系统和初中综合素质评价系统建设</t>
  </si>
  <si>
    <t xml:space="preserve">   506003</t>
  </si>
  <si>
    <t xml:space="preserve">   工会经费</t>
  </si>
  <si>
    <t xml:space="preserve">   综合绩效奖和平安岳阳建设奖</t>
  </si>
  <si>
    <t xml:space="preserve">   高三迎考复习指导</t>
  </si>
  <si>
    <t xml:space="preserve">   基础课堂改革</t>
  </si>
  <si>
    <t xml:space="preserve">   教育规划与发展</t>
  </si>
  <si>
    <t xml:space="preserve">   教育科研与成果推广</t>
  </si>
  <si>
    <t xml:space="preserve">   教育信息化</t>
  </si>
  <si>
    <t xml:space="preserve">   全市思政课建设</t>
  </si>
  <si>
    <t xml:space="preserve">   全市中小学心理健康教育</t>
  </si>
  <si>
    <t xml:space="preserve">   实验教学管理与研究</t>
  </si>
  <si>
    <t xml:space="preserve">   网络安全</t>
  </si>
  <si>
    <t xml:space="preserve">   中等职业教育科研与成果推广应用</t>
  </si>
  <si>
    <t xml:space="preserve">   中小学教学质量监控</t>
  </si>
  <si>
    <t xml:space="preserve">   506011</t>
  </si>
  <si>
    <t xml:space="preserve">   工会经费补贴</t>
  </si>
  <si>
    <t xml:space="preserve">   民族教育公用经费</t>
  </si>
  <si>
    <t xml:space="preserve">   西藏班专款</t>
  </si>
  <si>
    <t xml:space="preserve">   专职保安费</t>
  </si>
  <si>
    <t xml:space="preserve">   506020</t>
  </si>
  <si>
    <t xml:space="preserve">   物业服务费</t>
  </si>
  <si>
    <t xml:space="preserve">   综合绩效奖和平安建设 奖</t>
  </si>
  <si>
    <t xml:space="preserve">   保安费</t>
  </si>
  <si>
    <t xml:space="preserve">   506022</t>
  </si>
  <si>
    <t xml:space="preserve">   聘用教师经费</t>
  </si>
  <si>
    <t xml:space="preserve">   预算安排综合绩效奖和平安岳阳建设奖</t>
  </si>
  <si>
    <t xml:space="preserve">   专职保安人员经费</t>
  </si>
  <si>
    <t xml:space="preserve">   506025</t>
  </si>
  <si>
    <t xml:space="preserve">   预安排综合绩效奖和平安岳阳建设奖</t>
  </si>
  <si>
    <t xml:space="preserve">   506026</t>
  </si>
  <si>
    <t xml:space="preserve">   506029</t>
  </si>
  <si>
    <t xml:space="preserve">   物业服务补贴 </t>
  </si>
  <si>
    <t xml:space="preserve">   综治奖及平安建设奖</t>
  </si>
  <si>
    <t xml:space="preserve">   非税收入</t>
  </si>
  <si>
    <t xml:space="preserve">   军训补助</t>
  </si>
  <si>
    <t xml:space="preserve">   特校专项</t>
  </si>
  <si>
    <t xml:space="preserve">   506035</t>
  </si>
  <si>
    <t xml:space="preserve">   工会节日福利</t>
  </si>
  <si>
    <t xml:space="preserve">   物业补贴</t>
  </si>
  <si>
    <t xml:space="preserve">   中餐补助</t>
  </si>
  <si>
    <t xml:space="preserve">   教练员和运动员伙食费及服装补助</t>
  </si>
  <si>
    <t xml:space="preserve">   综治绩效和平安建设奖</t>
  </si>
  <si>
    <t xml:space="preserve">   工会福利</t>
  </si>
  <si>
    <t xml:space="preserve">   综合绩效和平安岳阳建设奖</t>
  </si>
  <si>
    <t xml:space="preserve">   非税收入返还</t>
  </si>
  <si>
    <t>部门公开表21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</si>
  <si>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</si>
  <si>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</si>
  <si>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</si>
  <si>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</si>
  <si>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</si>
  <si>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</si>
  <si>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</si>
  <si>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</si>
  <si>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</si>
  <si>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</si>
  <si>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</si>
  <si>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</si>
  <si>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</si>
  <si>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506001</t>
  </si>
  <si>
    <t>岳阳市教育体育局本级</t>
  </si>
  <si>
    <t xml:space="preserve">  非税收入征收成本</t>
  </si>
  <si>
    <t>认真组织高考、招飞工作、中考及各类社会考试，切实加强各类考试的组织管理，实现“三杜绝一减少”工作目标，确保各类考试安全顺利。</t>
  </si>
  <si>
    <t>效益指标</t>
  </si>
  <si>
    <t>社会效益指标</t>
  </si>
  <si>
    <t>严密组考，营造公平公正的考试环境，办好民生实事，提升老百姓获得感、幸福感。</t>
  </si>
  <si>
    <t>有所提升</t>
  </si>
  <si>
    <t>无</t>
  </si>
  <si>
    <t>定性</t>
  </si>
  <si>
    <t>生态效益指标</t>
  </si>
  <si>
    <t>经济效益指标</t>
  </si>
  <si>
    <t>各类非税收入应收尽收</t>
  </si>
  <si>
    <t>完成财政制定任务数</t>
  </si>
  <si>
    <t>产出指标</t>
  </si>
  <si>
    <t>质量指标</t>
  </si>
  <si>
    <t>全面规范考试管理，实现“三杜绝一减少”，确保考试安全顺利</t>
  </si>
  <si>
    <t>确保考试安全顺利</t>
  </si>
  <si>
    <t>数量指标</t>
  </si>
  <si>
    <t>全年组织各类考试</t>
  </si>
  <si>
    <t>25万余人次</t>
  </si>
  <si>
    <t>中考命题制卷、网上评卷</t>
  </si>
  <si>
    <t>12万考生，网上评卷30万份</t>
  </si>
  <si>
    <t>协调职能部门、各级教育行政部门、各级各类学校组考工作人员</t>
  </si>
  <si>
    <t>1万余人次</t>
  </si>
  <si>
    <t>生态环境成本指标</t>
  </si>
  <si>
    <t>对自然生态环境可能造成的负面影响</t>
  </si>
  <si>
    <t>经济成本指标</t>
  </si>
  <si>
    <t>控制在年初预算内</t>
  </si>
  <si>
    <t>不超过303万元</t>
  </si>
  <si>
    <t>时效指标</t>
  </si>
  <si>
    <t>本年度完成各项工作</t>
  </si>
  <si>
    <t>2022年12月31日前</t>
  </si>
  <si>
    <t>社会成本指标</t>
  </si>
  <si>
    <t>对社会发展可能造成的负面影响</t>
  </si>
  <si>
    <t>满意度指标</t>
  </si>
  <si>
    <t>服务对象满意度指标</t>
  </si>
  <si>
    <t>社会满意度95%以上</t>
  </si>
  <si>
    <t>满意度95%</t>
  </si>
  <si>
    <t xml:space="preserve">  肺结核筛查工作</t>
  </si>
  <si>
    <t>9-10月开展高一、高三共约10000名学生的肺结核病筛查</t>
  </si>
  <si>
    <t>杜绝肺结核病疫情在校园爆发</t>
  </si>
  <si>
    <t>有效杜绝</t>
  </si>
  <si>
    <t>推动各职能部门和社会关心重视肺结核病防控工作</t>
  </si>
  <si>
    <t>有效推动</t>
  </si>
  <si>
    <t>不适用</t>
  </si>
  <si>
    <t>学生健康得到保障，肺结核发病人数明显减少</t>
  </si>
  <si>
    <t>发病人数明显减少</t>
  </si>
  <si>
    <t>不超过50万元</t>
  </si>
  <si>
    <t>9-10月开展高一、高三学生的肺结核病筛查</t>
  </si>
  <si>
    <t>10000名学生</t>
  </si>
  <si>
    <t xml:space="preserve">  工会经费补助</t>
  </si>
  <si>
    <t>按人员数按时发放工会经费补助</t>
  </si>
  <si>
    <t>补贴/奖励发放时间</t>
  </si>
  <si>
    <t>年底前放到位</t>
  </si>
  <si>
    <t>年底前发放 到位</t>
  </si>
  <si>
    <t>/年/月/日</t>
  </si>
  <si>
    <t>定量</t>
  </si>
  <si>
    <t>补贴/奖励覆盖率</t>
  </si>
  <si>
    <t>100%</t>
  </si>
  <si>
    <t>覆盖率达到100%</t>
  </si>
  <si>
    <t>%</t>
  </si>
  <si>
    <t>补贴/奖励标准</t>
  </si>
  <si>
    <t>按文件定</t>
  </si>
  <si>
    <t>金额根据文件发放</t>
  </si>
  <si>
    <t>元/人</t>
  </si>
  <si>
    <t>社会发展可能造成的负面影响</t>
  </si>
  <si>
    <t>无负面影响</t>
  </si>
  <si>
    <t>对自然生态环境造成的负面影响</t>
  </si>
  <si>
    <t>补贴/奖励人员数量</t>
  </si>
  <si>
    <t>按在编在岗人员数定</t>
  </si>
  <si>
    <t>不超编超岗发放</t>
  </si>
  <si>
    <t>人</t>
  </si>
  <si>
    <t>反向促进经济发展</t>
  </si>
  <si>
    <t>经济平稳发展</t>
  </si>
  <si>
    <t>经济水平得以保持稳定并有所上升</t>
  </si>
  <si>
    <t>补贴/奖励人群生活改善情况</t>
  </si>
  <si>
    <t>补贴/奖励人群生活得到改善</t>
  </si>
  <si>
    <t>生态环境改善情况</t>
  </si>
  <si>
    <t>有所改善</t>
  </si>
  <si>
    <t>实现可持续发展</t>
  </si>
  <si>
    <t>受益对象满意度</t>
  </si>
  <si>
    <t>》95%</t>
  </si>
  <si>
    <t>绝大部分人满意</t>
  </si>
  <si>
    <t xml:space="preserve">  伙食补助</t>
  </si>
  <si>
    <t>按人员数按时发放伙食补助费</t>
  </si>
  <si>
    <t xml:space="preserve">  绩效奖和平安岳阳建设奖</t>
  </si>
  <si>
    <t>按人员足额发放绩效奖和平安岳阳建设奖</t>
  </si>
  <si>
    <t xml:space="preserve">  教育综合管理服务平台建设和“双减”工作经费</t>
  </si>
  <si>
    <t>教育综合管理服务平台建设和“双减”工作经费</t>
  </si>
  <si>
    <t>成本指标</t>
  </si>
  <si>
    <t>不超过200万元</t>
  </si>
  <si>
    <t xml:space="preserve">  教育综合管理专项</t>
  </si>
  <si>
    <t>教育综合治理20万、教育阳光服务中心8万、创建家庭教育工作示范县工作经费8万、城市教育综合改革（政策法规）5万，教育信息服务专项10万、全市教育系统统计决算及财政教育投入20万，教育督导与评估20万、教师职评专项28万、关工委专项工作经费15万、学生资助工作经费5万、国际交流中心5万，面向社会招聘教师工作经费20万，幼教专项8万、食品卫生安全8万、岳阳教育史志专项5万、高中学生五项比赛8万、未成年人思想道德教育10万，科技节和艺术节8万、特殊教育管理专项资金4万</t>
  </si>
  <si>
    <t>不超过215万元</t>
  </si>
  <si>
    <t xml:space="preserve">  体育比赛及工作专项经费</t>
  </si>
  <si>
    <t>完成2022年度体育比赛及工作专项经费任务</t>
  </si>
  <si>
    <t>不超过40万元</t>
  </si>
  <si>
    <t xml:space="preserve">  物业服务补贴</t>
  </si>
  <si>
    <t>按人员数按时发放</t>
  </si>
  <si>
    <t xml:space="preserve">  招生、考试类专项</t>
  </si>
  <si>
    <t>高中学业水平考试80万、招生专项49.9万、岳阳市初中学业水平考试50万、教师资格认定工作经费18万、市直初高中招生80万</t>
  </si>
  <si>
    <t>不超过277.9万元</t>
  </si>
  <si>
    <t>506002</t>
  </si>
  <si>
    <t>岳阳市教育建设投资资产管理中心</t>
  </si>
  <si>
    <t xml:space="preserve">   市十四中整体搬迁</t>
  </si>
  <si>
    <t xml:space="preserve"> 完成市十四中整体搬迁630万元建设</t>
  </si>
  <si>
    <t>预算金额</t>
  </si>
  <si>
    <t>不超过预算金额</t>
  </si>
  <si>
    <t>按超过比例扣分</t>
  </si>
  <si>
    <t>元</t>
  </si>
  <si>
    <t>数量完成率</t>
  </si>
  <si>
    <t>按比率评分</t>
  </si>
  <si>
    <t>百分比</t>
  </si>
  <si>
    <t>进度完成率</t>
  </si>
  <si>
    <t>质量达标率</t>
  </si>
  <si>
    <t>社会满意度</t>
  </si>
  <si>
    <t xml:space="preserve">  化解债务 化解学校以往年度建设债务</t>
  </si>
  <si>
    <t>化解债务 化解学校以往年度建设债务2000万元</t>
  </si>
  <si>
    <t xml:space="preserve">  市教体局办公楼消防工程及维修改造</t>
  </si>
  <si>
    <t>完成市教体局办公楼消防工程及维修改造260万元的项目建设</t>
  </si>
  <si>
    <t xml:space="preserve">  市特校教学楼维修及学生宿舍维修改造工程</t>
  </si>
  <si>
    <t xml:space="preserve">  完成市特校教学楼维修及学生宿舍维修改造工程39.2万元</t>
  </si>
  <si>
    <t xml:space="preserve">  市一中 新建实验楼</t>
  </si>
  <si>
    <t>完成市一中 新建实验楼300万元的项目建设</t>
  </si>
  <si>
    <t xml:space="preserve">  市一中三、六栋教学楼维修、信息中心外墙改造</t>
  </si>
  <si>
    <t xml:space="preserve">  市一中三、六栋教学楼维修、信息中心外墙改造工程终审价372.6万元（三栋教学楼外墙128万元，六栋教学楼外墙131.6万元，信息中心外墙113万元）。2022年预计安排36.6万元。</t>
  </si>
  <si>
    <t xml:space="preserve">  市一中西藏班公寓维修</t>
  </si>
  <si>
    <t>完成市一中西藏班公寓维修40万元</t>
  </si>
  <si>
    <t xml:space="preserve">数量完成率 </t>
  </si>
  <si>
    <t xml:space="preserve">  市一中校园提质（一、二、四、五栋教学楼重建）</t>
  </si>
  <si>
    <t xml:space="preserve">   市一中校园提质改造中标价4198万元，（二、五栋中标价1099万元，一、四栋冲剪机地下车库重建中标价3099万元），二、五栋终审价1323.34万元，一、四栋及地下车库内审价3426.46万元。</t>
  </si>
  <si>
    <t xml:space="preserve">  市直相关学校 空调安装电力增容及线路改造</t>
  </si>
  <si>
    <t>完成市直相关学校 空调安装电力增容及线路改造1000万元的项目建设</t>
  </si>
  <si>
    <t xml:space="preserve">  市直相关学校 银行贷款计息</t>
  </si>
  <si>
    <t>完成市直相关学校 银行贷款计息2600万元</t>
  </si>
  <si>
    <t xml:space="preserve">  市直相关学校高考点建设维护费</t>
  </si>
  <si>
    <t>完成市直相关学校高考点建设维护费80万元项目维护</t>
  </si>
  <si>
    <t xml:space="preserve">预算金额 </t>
  </si>
  <si>
    <t xml:space="preserve">  市直相关学校突发性安全隐患维修</t>
  </si>
  <si>
    <t>完成市直相关学校突发性安全隐患维修50万元</t>
  </si>
  <si>
    <t xml:space="preserve">按比率评分 </t>
  </si>
  <si>
    <t xml:space="preserve">  市直学校 项目建设管理费</t>
  </si>
  <si>
    <t>保障建设项目管理的正常开展</t>
  </si>
  <si>
    <t>按相关政策要求支出</t>
  </si>
  <si>
    <t>2个临聘财务人员及日常办公事务</t>
  </si>
  <si>
    <t>2022年1-12月</t>
  </si>
  <si>
    <t xml:space="preserve">  市直学校图书等馆藏资源购置</t>
  </si>
  <si>
    <t>完成市直学校图书等馆藏资源购置30万元的建设</t>
  </si>
  <si>
    <t xml:space="preserve">  市值中学新高考系统和初中综合素质评价系统建设</t>
  </si>
  <si>
    <t>完成市直中学新高考系统和初中综合素质评价系统建设33.3万元</t>
  </si>
  <si>
    <t>506003</t>
  </si>
  <si>
    <t>岳阳市教育科学技术研究院</t>
  </si>
  <si>
    <t xml:space="preserve">  中等职业教育科研与成果推广应用</t>
  </si>
  <si>
    <t>1.春、秋两季视导市直10所，县市区18所中等职业学校；2.组织参加国培、省培500名教师，市县校三级组织培训3000人次以上；3.文化课普测全市近1万多高二学生；专业技能随机抽查考试8个专业1000名学生。4.开展全科目教师职业能力比赛，班主任基本功比赛、学生“文明风采”德育系列竞赛、技能竞赛。5.收集的口升学高考试卷信息并及时发布</t>
  </si>
  <si>
    <t>1.培训教师 2.建立对口升学应考研讨制度； 3.1万多高二学生的学习情况考核 4.开展高中教师竞赛 5.收集对口升学考题信息并及时发</t>
  </si>
  <si>
    <t>3500个 5科+8科 1万 23科</t>
  </si>
  <si>
    <t>骨干教师培训合格率</t>
  </si>
  <si>
    <t>信息收集及发布按计划时间完成率</t>
  </si>
  <si>
    <t>2022.3至6月，8至9月</t>
  </si>
  <si>
    <t>学校满意率</t>
  </si>
  <si>
    <t>≥98%</t>
  </si>
  <si>
    <t>校企合作服务地方经济</t>
  </si>
  <si>
    <t>加大本地企业在校企合作中的比例，增加职业学校就业班在本地企业就业率提升</t>
  </si>
  <si>
    <t>教学质量稳步提升</t>
  </si>
  <si>
    <t>文化课普测质量稳住全省第一；技能考核、竞赛力争全省前三。</t>
  </si>
  <si>
    <t>质量达标</t>
  </si>
  <si>
    <t>按质完成</t>
  </si>
  <si>
    <t>质量要求</t>
  </si>
  <si>
    <t>提升我市教育水平</t>
  </si>
  <si>
    <t>506011</t>
  </si>
  <si>
    <t xml:space="preserve">  工会经费补贴</t>
  </si>
  <si>
    <t>完成目标</t>
  </si>
  <si>
    <t>3000</t>
  </si>
  <si>
    <t>未达指标值酌情扣分</t>
  </si>
  <si>
    <t>对自然发酵造成的负面影响</t>
  </si>
  <si>
    <t>450</t>
  </si>
  <si>
    <t>2022/12/31</t>
  </si>
  <si>
    <t>年底前发放到位</t>
  </si>
  <si>
    <t>大于等于95%</t>
  </si>
  <si>
    <t>补贴/奖励覆盖面</t>
  </si>
  <si>
    <t>4000</t>
  </si>
  <si>
    <t xml:space="preserve">  民族教育公用经费</t>
  </si>
  <si>
    <t>正常支付</t>
  </si>
  <si>
    <t>促进民族教育发展</t>
  </si>
  <si>
    <t>有所促进</t>
  </si>
  <si>
    <t>年内完成各项工作任务</t>
  </si>
  <si>
    <t>年/月/日</t>
  </si>
  <si>
    <t>对西藏班开展教学活动</t>
  </si>
  <si>
    <t>9</t>
  </si>
  <si>
    <t>西藏班数量</t>
  </si>
  <si>
    <t>班</t>
  </si>
  <si>
    <t>对自然生态环境造成负面影响</t>
  </si>
  <si>
    <t>控制在预算范围内</t>
  </si>
  <si>
    <t>50</t>
  </si>
  <si>
    <t>万元</t>
  </si>
  <si>
    <t>保证西藏班教学活动正常开展</t>
  </si>
  <si>
    <t>≥95%</t>
  </si>
  <si>
    <t>0</t>
  </si>
  <si>
    <t>3600</t>
  </si>
  <si>
    <t xml:space="preserve">  西藏班专款</t>
  </si>
  <si>
    <t>正常开支</t>
  </si>
  <si>
    <t>保证教学活动正常开展</t>
  </si>
  <si>
    <t>69.3</t>
  </si>
  <si>
    <t xml:space="preserve">  专职保安费</t>
  </si>
  <si>
    <t>保证校园不出现安全事故</t>
  </si>
  <si>
    <t>事故次数</t>
  </si>
  <si>
    <t>次</t>
  </si>
  <si>
    <t>聘请保安</t>
  </si>
  <si>
    <t>保安人数</t>
  </si>
  <si>
    <t>确保校园安全</t>
  </si>
  <si>
    <t>27</t>
  </si>
  <si>
    <t>确保学校教育教学活动秩序良好，治安稳定</t>
  </si>
  <si>
    <t>有效确保</t>
  </si>
  <si>
    <t xml:space="preserve">  综合绩效奖和平安岳阳建设奖</t>
  </si>
  <si>
    <t xml:space="preserve"> 完成全年绩效目标</t>
  </si>
  <si>
    <t>20000</t>
  </si>
  <si>
    <t>金额根据文件发放·</t>
  </si>
  <si>
    <t>506020</t>
  </si>
  <si>
    <t>岳阳市岳阳中学</t>
  </si>
  <si>
    <t xml:space="preserve">  保安费</t>
  </si>
  <si>
    <t>保证学校安全，无事故发生</t>
  </si>
  <si>
    <t>全校师生</t>
  </si>
  <si>
    <t>有效促进学校安全稳定</t>
  </si>
  <si>
    <t>有效促进</t>
  </si>
  <si>
    <t>18</t>
  </si>
  <si>
    <t>保证校园安全</t>
  </si>
  <si>
    <t>聘请足够保安人数</t>
  </si>
  <si>
    <t>6</t>
  </si>
  <si>
    <t>数量</t>
  </si>
  <si>
    <t>个</t>
  </si>
  <si>
    <t xml:space="preserve">  工会经费</t>
  </si>
  <si>
    <t>1</t>
  </si>
  <si>
    <t>补贴/奖励人数数量</t>
  </si>
  <si>
    <t>对自然环境可能造成的负面影响</t>
  </si>
  <si>
    <t>正常支付伙食补助</t>
  </si>
  <si>
    <t xml:space="preserve">  物业服务费</t>
  </si>
  <si>
    <t xml:space="preserve">  综合绩效奖和平安建设 奖</t>
  </si>
  <si>
    <t>正常支付绩效平安奖</t>
  </si>
  <si>
    <t>506022</t>
  </si>
  <si>
    <t>岳阳市第一职业中等专业学校</t>
  </si>
  <si>
    <t>工会经费补助</t>
  </si>
  <si>
    <t>285</t>
  </si>
  <si>
    <t>伙食补助</t>
  </si>
  <si>
    <t xml:space="preserve">  聘用教师经费</t>
  </si>
  <si>
    <t xml:space="preserve"> 聘用教师</t>
  </si>
  <si>
    <t>60</t>
  </si>
  <si>
    <t>95600</t>
  </si>
  <si>
    <t>促进经济发展</t>
  </si>
  <si>
    <t>补贴/奖励人群生活水平改善</t>
  </si>
  <si>
    <t>物业服务补贴</t>
  </si>
  <si>
    <t xml:space="preserve">  预算安排综合绩效奖和平安岳阳建设奖</t>
  </si>
  <si>
    <t>正常支付预算安排综合绩效奖和平安岳阳建设奖</t>
  </si>
  <si>
    <t>2022年12月31</t>
  </si>
  <si>
    <t xml:space="preserve">  专职保安人员经费</t>
  </si>
  <si>
    <t>专职保安人员经费聘用保安，确保学校安保正常进行。</t>
  </si>
  <si>
    <t>全年安保经费</t>
  </si>
  <si>
    <t>360000</t>
  </si>
  <si>
    <t>确保学校教育教学活动秩序安全</t>
  </si>
  <si>
    <t>校园安全全覆盖</t>
  </si>
  <si>
    <t>聘请保安人数</t>
  </si>
  <si>
    <t>12</t>
  </si>
  <si>
    <t>保证在校师生安全，提高安全指数</t>
  </si>
  <si>
    <t>有一定提高</t>
  </si>
  <si>
    <t>提高安全指数</t>
  </si>
  <si>
    <t>506025</t>
  </si>
  <si>
    <t>288</t>
  </si>
  <si>
    <t xml:space="preserve">  预安排综合绩效奖和平安岳阳建设奖</t>
  </si>
  <si>
    <t>预安排综合绩效奖和平安岳阳建设奖</t>
  </si>
  <si>
    <t>避免校园出现安全事故，提高全校师生安全指数。</t>
  </si>
  <si>
    <t>24</t>
  </si>
  <si>
    <t>8</t>
  </si>
  <si>
    <t>506026</t>
  </si>
  <si>
    <t>岳阳市第十五中学</t>
  </si>
  <si>
    <t>完成工会当年工作任务</t>
  </si>
  <si>
    <t>295</t>
  </si>
  <si>
    <t>伙食补助当年完成</t>
  </si>
  <si>
    <t>保障校园安全、提高在校师生安全指数。</t>
  </si>
  <si>
    <t>综合绩效和平安岳阳建设奖</t>
  </si>
  <si>
    <t>506029</t>
  </si>
  <si>
    <t>岳阳市特殊教育学校</t>
  </si>
  <si>
    <t>保安按3万元聘用，保证校园安全。让师生愉快工作生活</t>
  </si>
  <si>
    <t>保证师生安全，保证校园环境，提升在校师生安全指数</t>
  </si>
  <si>
    <t>有效提升</t>
  </si>
  <si>
    <t>120000</t>
  </si>
  <si>
    <t>确保学校安全，正常运转</t>
  </si>
  <si>
    <t>安全覆盖率达到100%</t>
  </si>
  <si>
    <t>聘请4位保安</t>
  </si>
  <si>
    <t>4</t>
  </si>
  <si>
    <t>位</t>
  </si>
  <si>
    <t>12/31/22</t>
  </si>
  <si>
    <t xml:space="preserve">  非税收入</t>
  </si>
  <si>
    <t>军训学生伙食费及服装清洗费，保证军训质量</t>
  </si>
  <si>
    <t>社会满意率高</t>
  </si>
  <si>
    <t>满意指数</t>
  </si>
  <si>
    <t>保证军训工作质量，加强国防教育</t>
  </si>
  <si>
    <t>保证高中高一新生参加军训</t>
  </si>
  <si>
    <t>≥6250</t>
  </si>
  <si>
    <t>参训人数</t>
  </si>
  <si>
    <t>台</t>
  </si>
  <si>
    <t>950000</t>
  </si>
  <si>
    <t>改善教职工生活，保证学校良性运转</t>
  </si>
  <si>
    <t>68元/人</t>
  </si>
  <si>
    <t>68</t>
  </si>
  <si>
    <t>改善教职工福利待遇，保证学校良性运转</t>
  </si>
  <si>
    <t>年/月日/</t>
  </si>
  <si>
    <t xml:space="preserve">  军训补助</t>
  </si>
  <si>
    <t>参训学生的伙食费及服装清洗费</t>
  </si>
  <si>
    <t>95%</t>
  </si>
  <si>
    <t>加强国防教育，</t>
  </si>
  <si>
    <t>500000</t>
  </si>
  <si>
    <t>元/台</t>
  </si>
  <si>
    <t>所有市直学校高一新生都参加国防教育</t>
  </si>
  <si>
    <t>≥6300</t>
  </si>
  <si>
    <t>参训率达到100%</t>
  </si>
  <si>
    <t>国防教育的教育项目达到</t>
  </si>
  <si>
    <t>达标率达到100%</t>
  </si>
  <si>
    <t xml:space="preserve">  特校专项</t>
  </si>
  <si>
    <t>保障特殊适龄儿童就学</t>
  </si>
  <si>
    <t>市直特殊儿童就学</t>
  </si>
  <si>
    <t>174</t>
  </si>
  <si>
    <t>入学人数</t>
  </si>
  <si>
    <t>保证教学质量达标</t>
  </si>
  <si>
    <t>达标率</t>
  </si>
  <si>
    <t>650000</t>
  </si>
  <si>
    <t>特殊教育得到重视，提升教学质量</t>
  </si>
  <si>
    <t>满意率</t>
  </si>
  <si>
    <t xml:space="preserve">  物业服务补贴 </t>
  </si>
  <si>
    <t>创建平安校园，保证师生在学校愉快生活。工作。</t>
  </si>
  <si>
    <t xml:space="preserve">  综治奖及平安建设奖</t>
  </si>
  <si>
    <t>综治奖和平安建设奖，按人均2万元发放，保证教职工的正常发放</t>
  </si>
  <si>
    <t>506035</t>
  </si>
  <si>
    <t>岳阳市体育运动学校</t>
  </si>
  <si>
    <t>编制人数</t>
  </si>
  <si>
    <t xml:space="preserve">  教练员和运动员伙食费及服装补助</t>
  </si>
  <si>
    <t>培养优秀运动员，输送优秀人才，为国家取得优异的成绩。</t>
  </si>
  <si>
    <t>9125</t>
  </si>
  <si>
    <t>保卫学校师生安全。</t>
  </si>
  <si>
    <t>30000</t>
  </si>
  <si>
    <t xml:space="preserve">  综治绩效和平安建设奖</t>
  </si>
  <si>
    <t>考核教职员工年度工作奖。</t>
  </si>
  <si>
    <t>47</t>
  </si>
  <si>
    <t>岳阳市全民健身指导服务中心</t>
  </si>
  <si>
    <t xml:space="preserve">  非税收入返还</t>
  </si>
  <si>
    <t>维修维护体育场馆,增添体育健身器材,提高市民健身环境.</t>
  </si>
  <si>
    <t>维修维护</t>
  </si>
  <si>
    <t>工作环境改善</t>
  </si>
  <si>
    <t>覆盖率</t>
  </si>
  <si>
    <t>在预算内</t>
  </si>
  <si>
    <t>1500000</t>
  </si>
  <si>
    <t>不超过预算</t>
  </si>
  <si>
    <t>在年度内</t>
  </si>
  <si>
    <t>市民健身场所环境改善</t>
  </si>
  <si>
    <t xml:space="preserve">  工会福利</t>
  </si>
  <si>
    <t>完成全市全民健身计划，提高市民健身环境。</t>
  </si>
  <si>
    <t>社会满意试纸95%以上</t>
  </si>
  <si>
    <t>社会满意试纸95%</t>
  </si>
  <si>
    <t>按比分率评分</t>
  </si>
  <si>
    <t>进度完成 率</t>
  </si>
  <si>
    <t xml:space="preserve">  物业补贴</t>
  </si>
  <si>
    <t>不适应</t>
  </si>
  <si>
    <t xml:space="preserve">不适应 </t>
  </si>
  <si>
    <t>按比例评分</t>
  </si>
  <si>
    <t>质量达标 率</t>
  </si>
  <si>
    <t>社会满意度95%</t>
  </si>
  <si>
    <t xml:space="preserve">  综合绩效和平安岳阳建设奖</t>
  </si>
  <si>
    <t>部门公开表22</t>
  </si>
  <si>
    <t>部门：岳阳市教育体育局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</si>
  <si>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</si>
  <si>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</si>
  <si>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</si>
  <si>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</si>
  <si>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</si>
  <si>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</si>
  <si>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</si>
  <si>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</si>
  <si>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</si>
  <si>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</si>
  <si>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 xml:space="preserve">
按照全市教育体育事业发展战略和规划、实施办法、年度计划和体制改革方案，组织实施并达到较好效果。</t>
  </si>
  <si>
    <t xml:space="preserve"> 数量指标</t>
  </si>
  <si>
    <t xml:space="preserve"> 质量指标</t>
  </si>
  <si>
    <t>完成年度工作计划</t>
  </si>
  <si>
    <t>按照全市教育体育事业发展战略和规划、实施办法、年度计划和体制改革方案，组织实施并达到较好效果。</t>
  </si>
  <si>
    <t xml:space="preserve"> 时效指标</t>
  </si>
  <si>
    <t>年底前完成年度工作</t>
  </si>
  <si>
    <t xml:space="preserve">效益指标 </t>
  </si>
  <si>
    <t>提升我市教育、体育事业水平</t>
  </si>
  <si>
    <t>教育：合理配置各种教育资源，提升我市教育水平，培养符合社会需要的人才。
体育：增强我市人民体质,丰富社会文化生活,建设精神文明。</t>
  </si>
  <si>
    <t xml:space="preserve"> 可持续影响指标</t>
  </si>
  <si>
    <t>社会满意度90%以上</t>
  </si>
  <si>
    <t>≧90%</t>
  </si>
  <si>
    <t>统筹规划和协调管理全市各级各类教育体育事业，社会满意度&gt;90%。</t>
  </si>
  <si>
    <t>编报基建及维修计划和项目管理，负责基建及维修项目的预、决算，负责市直教育单位投资、融资、债务管理和非经营性国有资产管理，监管市直教育单位经营性国有资产。</t>
  </si>
  <si>
    <t>按照年度工作计划，组织实施并达到较好效果。</t>
  </si>
  <si>
    <t>为市直教育单位基本建设提供保障。</t>
  </si>
  <si>
    <t>提高全市小、初、高中各阶段教学教研水平</t>
  </si>
  <si>
    <t>全市高、中考升学率及全市学生综合素质提升</t>
  </si>
  <si>
    <t>按质完成年度工作</t>
  </si>
  <si>
    <t>按时完成工作</t>
  </si>
  <si>
    <t>2022.01-2022.12</t>
  </si>
  <si>
    <t>完成时间一年</t>
  </si>
  <si>
    <t>社会满意度情况≧90%</t>
  </si>
  <si>
    <t xml:space="preserve">(一)加强队伍建设，提高管理质量
(二)加强德育建设，提高德育质量
(三)加强教研教改，提高教学质量
(四)加强后勤保障，提高服务质量
(五)加强党政工团，提高工作质量
</t>
  </si>
  <si>
    <t>1.招生人数
2.参加高考人数
3.国家、省、市三级课题申报量
4.专题德育活动</t>
  </si>
  <si>
    <t>1.1000人
2.930人
3.5次
4.40次</t>
  </si>
  <si>
    <t>人                               次</t>
  </si>
  <si>
    <t>1.高考上线率
2.学考合格率</t>
  </si>
  <si>
    <t>1.99%
2.100%</t>
  </si>
  <si>
    <t>2022.1.1-2022.12.31</t>
  </si>
  <si>
    <t>按时效完成</t>
  </si>
  <si>
    <t>成本目标</t>
  </si>
  <si>
    <t>1、保障全体教职员工工资福利待遇按时足额发放；
2.专项资金使用不超过预算</t>
  </si>
  <si>
    <t>1、工资津补贴支出2168.67万元，社会保障缴费609.44万元，住房公积金260.24万元
2.专项资金支出控制在1505.30万元。</t>
  </si>
  <si>
    <t>经济效益</t>
  </si>
  <si>
    <t>提高学校教育教学水平，确保学校长期有序发展。</t>
  </si>
  <si>
    <t>保障教师收入，保障正常教学秩序。</t>
  </si>
  <si>
    <t>社会效益</t>
  </si>
  <si>
    <t>通过财政预算的实施，激发教师工作热情，促进教师专业成长，学生安全健康学习，家长满意。</t>
  </si>
  <si>
    <t>全年无校纪校风投诉事件，校内公共安全事件为0，食品卫生安全事件为0，乱收费投诉事件为0</t>
  </si>
  <si>
    <t>件</t>
  </si>
  <si>
    <t>环境效益</t>
  </si>
  <si>
    <t>1.报账学校正常教育教学工作开展；
2.改善学校办学条件</t>
  </si>
  <si>
    <t>校园绿化率达40%；提质改造校园环境</t>
  </si>
  <si>
    <t>可持续影响</t>
  </si>
  <si>
    <t>建立良性工作机制，激发教师队伍活力</t>
  </si>
  <si>
    <t>教师离职率控制为0，全额保障教职工工资福利</t>
  </si>
  <si>
    <t>服务对象满意度</t>
  </si>
  <si>
    <t>1.在校学生满意度
2.家长满意度
3.教职员工满意度</t>
  </si>
  <si>
    <t>≧95%
≧95%
≧95%</t>
  </si>
  <si>
    <t>开展高中教育</t>
  </si>
  <si>
    <t>参加高考人数</t>
  </si>
  <si>
    <t>高考本科上线率</t>
  </si>
  <si>
    <t>专项资金使用不超过预算</t>
  </si>
  <si>
    <t>不超过</t>
  </si>
  <si>
    <t>全年不发生一起校风校纪投诉事件、校内公共安全事件、食品卫生事件、乱收费投诉事件</t>
  </si>
  <si>
    <t>正常完成</t>
  </si>
  <si>
    <t>保障学校正常教育教学工作开展</t>
  </si>
  <si>
    <t>教职工队伍稳定，有经费保障，教师离职率控制在极低水平,建立良性工作机制，激发教师队伍活动</t>
  </si>
  <si>
    <t>有效激发</t>
  </si>
  <si>
    <t>社会满意度、家长满意度、学生满意度</t>
  </si>
  <si>
    <t>完成在校学生的职业教育教学及技能培训</t>
  </si>
  <si>
    <t>为社会输送人才</t>
  </si>
  <si>
    <t>1、完善学校管理体制，凝聚全校师生最大正能量。2、革新教育教学思路，探索教育教学实践新模式。3、注重实效，提升教育教学质量。4、健全机制，提升教师核心素养。5、优化德育，实施精准立德树人。</t>
  </si>
  <si>
    <t>重点工作任务完成</t>
  </si>
  <si>
    <t>重点工作任务圆满完成</t>
  </si>
  <si>
    <t>是否保质保量完成</t>
  </si>
  <si>
    <t>全年不发生一起校风样纪投诉事件、校内公共安全事件、食品卫生事件、乱收费投诉事件</t>
  </si>
  <si>
    <t>0起</t>
  </si>
  <si>
    <t>满意度</t>
  </si>
  <si>
    <t xml:space="preserve">1、在校学生（家长）满意度  
2、教职工满意度
</t>
  </si>
  <si>
    <t xml:space="preserve">1、95.5%
2、95.5%　
</t>
  </si>
  <si>
    <t>根据《岳阳市第十五中学新三年品质提升行动方案》和《岳阳市第十五中学工作要点》的要求，紧紧依靠全校师生员工，真抓实干，克服新冠肺炎疫情带来的不利影响，在教育教学管理方面仍然取得较好的成绩，圆满完成学校既定的各项目标任务，进一步巩固全国文明校园成果。
一、建立健全各项制度，加强学校的规范化管理。
二、高度重视党建工作，充分发挥党员先锋模范作用。
三、抓实教学教研工作，有效提升教育教学质量。
四、丰富德育活动平台，培养爱国爱家的仁雅学子。
五、提升后勤保障水平，创造更优教育教学环境，在财政控制内合理安排和使用经费。</t>
  </si>
  <si>
    <t>1.加细化学生管理工作，提升学生教育的实效性。完善教学常规检查制度，落实教学过程的各个细节。2.围绕“四亮四强”创建主题开展党员活动。</t>
  </si>
  <si>
    <t>未达到指标值酌情扣分</t>
  </si>
  <si>
    <t xml:space="preserve">1. 学生毕业率达标100%
2.本科录取率达标96%
3.有25名党员教师出色的完成了示范课教学任务。有2名预备党员如期转正，有1名优秀教师成为预备党员。1名同志参加市委举办的十九届六中全会精神专题读书班。全体青年教师进行教学比武活动，推行随堂听课制度，教师的教研教改氛围浓厚。
</t>
  </si>
  <si>
    <t xml:space="preserve">1. 教学教研工作按学年度
2.行政管理工作常规按年度
3.德育活动合理安排
</t>
  </si>
  <si>
    <t xml:space="preserve">1.经费管理成本，收支平衡，.严格执行年度预算
2.人员管理成本，加强人员管理，财政预算控制在合理范围内。
3.资产管理成本合理安排。
</t>
  </si>
  <si>
    <t xml:space="preserve">1. 学生发展好，生源有保障；
2. 教师队伍好，教师教学出亮点
</t>
  </si>
  <si>
    <t xml:space="preserve">1.巩固“全国文明校园”，社会认可。
2.办好五市十校联盟，教学资源共享，提高社会影响力。
</t>
  </si>
  <si>
    <t xml:space="preserve">1.学校环境及校园文化建设每年上台阶。
2.学校办学条件每年大有改善。
</t>
  </si>
  <si>
    <t xml:space="preserve">1.学校升学率逐年提高，有很好的社会影响。
2.学校的管理理念，学校的办学特色也得到社会的一致好评。
</t>
  </si>
  <si>
    <t>学生满意度、家长满意度和教职工满意度</t>
  </si>
  <si>
    <t>1.对岳阳市区适龄残疾儿童实行教育教学工作；
2.开展学校各项工作；
3.严格管理学校各项开支，控制三公经费支出；
4.保障教职员工的工资福利待遇，保证学校各项工作顺利开展；
5.保障全体师生安全，提高教学质量，稳定教学秩序。</t>
  </si>
  <si>
    <t>保证学校经费正常开支</t>
  </si>
  <si>
    <t>正常保障</t>
  </si>
  <si>
    <t>主要考察资金是否有效保障学校的正常运转</t>
  </si>
  <si>
    <t>残疾儿童入学率100%</t>
  </si>
  <si>
    <t>残疾儿童入学率</t>
  </si>
  <si>
    <t>按时完成支付</t>
  </si>
  <si>
    <t>全年支出不超过预算指标</t>
  </si>
  <si>
    <t>有效控制</t>
  </si>
  <si>
    <t>支出有效控制</t>
  </si>
  <si>
    <t>确保学校长期有序发展、学校教育教学活动顺利开展</t>
  </si>
  <si>
    <t>有序保障发展</t>
  </si>
  <si>
    <t>有序保障发展、学校教育活动顺利开展</t>
  </si>
  <si>
    <t>通过财政预算的实施，激发教师工作热情，促进教师专业成长，学生安全健康学习成长，家长满意</t>
  </si>
  <si>
    <t>有效激发、提升与促进</t>
  </si>
  <si>
    <t>素质教育提升、教师教育教学能力提高</t>
  </si>
  <si>
    <t>改善学校办学环境</t>
  </si>
  <si>
    <t>办学环境有所改善</t>
  </si>
  <si>
    <t>　校园文化建设、环境建设改善</t>
  </si>
  <si>
    <t>建立良性工作机制，激发教师队伍活动</t>
  </si>
  <si>
    <t>有效建立与激发</t>
  </si>
  <si>
    <t>　建立健全良性工作机制</t>
  </si>
  <si>
    <t>在校学生（家长）满意度</t>
  </si>
  <si>
    <t>学生家长对学校运转的满意度情况≧90%</t>
  </si>
  <si>
    <t>加强学校建设，将其纳入当地体育和教育发展规划，将训练竞赛经费、文化教育经费纳入同级财政预算并加大经费投入，不断改善办学条件。</t>
  </si>
  <si>
    <t>承办各类赛事，开展全民健身活动。</t>
  </si>
  <si>
    <t>按质完成年度工作计划</t>
  </si>
  <si>
    <t>改善市民健身场所环境，提升市民精神文明建设</t>
  </si>
  <si>
    <t>部门公开表23</t>
  </si>
  <si>
    <t>说明:本部门未安排政府性基金预算，因此该表为空。</t>
    <phoneticPr fontId="22" type="noConversion"/>
  </si>
  <si>
    <t>说明:本部门未安排国有资本经营基金预算，因此该表为空。</t>
    <phoneticPr fontId="22" type="noConversion"/>
  </si>
</sst>
</file>

<file path=xl/styles.xml><?xml version="1.0" encoding="utf-8"?>
<styleSheet xmlns="http://schemas.openxmlformats.org/spreadsheetml/2006/main">
  <numFmts count="2">
    <numFmt numFmtId="178" formatCode="#,##0.00_ "/>
    <numFmt numFmtId="179" formatCode="#,##0.0000"/>
  </numFmts>
  <fonts count="23">
    <font>
      <sz val="11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7"/>
      <name val="SimSun"/>
      <charset val="134"/>
    </font>
    <font>
      <b/>
      <sz val="16"/>
      <name val="SimSun"/>
      <charset val="134"/>
    </font>
    <font>
      <sz val="7"/>
      <color indexed="8"/>
      <name val="宋体"/>
      <charset val="134"/>
      <scheme val="minor"/>
    </font>
    <font>
      <sz val="7"/>
      <color indexed="8"/>
      <name val="仿宋_GB2312"/>
      <charset val="134"/>
    </font>
    <font>
      <sz val="7"/>
      <name val="宋体"/>
      <family val="3"/>
      <charset val="134"/>
    </font>
    <font>
      <b/>
      <sz val="19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45"/>
      <name val="黑体"/>
      <family val="3"/>
      <charset val="134"/>
    </font>
    <font>
      <sz val="15"/>
      <name val="黑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indexed="9"/>
        <bgColor indexed="9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>
      <alignment vertical="center"/>
    </xf>
    <xf numFmtId="0" fontId="19" fillId="0" borderId="0"/>
    <xf numFmtId="0" fontId="20" fillId="0" borderId="0">
      <alignment vertical="center"/>
    </xf>
  </cellStyleXfs>
  <cellXfs count="124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4" fontId="8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7" fillId="0" borderId="1" xfId="0" applyNumberFormat="1" applyFont="1" applyFill="1" applyBorder="1" applyAlignment="1">
      <alignment vertical="center" wrapText="1"/>
    </xf>
    <xf numFmtId="4" fontId="7" fillId="0" borderId="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3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10" fontId="7" fillId="0" borderId="6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10" fillId="0" borderId="6" xfId="0" applyFont="1" applyFill="1" applyBorder="1" applyAlignment="1">
      <alignment vertical="center"/>
    </xf>
    <xf numFmtId="0" fontId="10" fillId="0" borderId="6" xfId="0" applyFont="1" applyFill="1" applyBorder="1" applyAlignment="1">
      <alignment horizontal="left" vertical="center"/>
    </xf>
    <xf numFmtId="0" fontId="7" fillId="0" borderId="7" xfId="0" applyFont="1" applyFill="1" applyBorder="1" applyAlignment="1">
      <alignment vertical="center" wrapText="1"/>
    </xf>
    <xf numFmtId="4" fontId="7" fillId="0" borderId="1" xfId="0" applyNumberFormat="1" applyFont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1" fillId="0" borderId="6" xfId="2" applyFont="1" applyBorder="1" applyAlignment="1">
      <alignment horizontal="left" vertical="center" wrapText="1"/>
    </xf>
    <xf numFmtId="0" fontId="7" fillId="0" borderId="6" xfId="2" applyFont="1" applyBorder="1" applyAlignment="1">
      <alignment horizontal="center" vertical="center" wrapText="1"/>
    </xf>
    <xf numFmtId="178" fontId="12" fillId="0" borderId="6" xfId="1" applyNumberFormat="1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vertical="center" wrapText="1"/>
    </xf>
    <xf numFmtId="0" fontId="8" fillId="0" borderId="7" xfId="0" applyFont="1" applyFill="1" applyBorder="1" applyAlignment="1">
      <alignment horizontal="left" vertical="center" wrapText="1"/>
    </xf>
    <xf numFmtId="4" fontId="8" fillId="0" borderId="7" xfId="0" applyNumberFormat="1" applyFont="1" applyFill="1" applyBorder="1" applyAlignment="1">
      <alignment vertical="center" wrapText="1"/>
    </xf>
    <xf numFmtId="0" fontId="8" fillId="0" borderId="7" xfId="0" applyFont="1" applyFill="1" applyBorder="1" applyAlignment="1">
      <alignment vertical="center" wrapText="1"/>
    </xf>
    <xf numFmtId="4" fontId="7" fillId="0" borderId="7" xfId="0" applyNumberFormat="1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49" fontId="14" fillId="2" borderId="1" xfId="0" applyNumberFormat="1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4" fontId="14" fillId="2" borderId="1" xfId="0" applyNumberFormat="1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0" fontId="7" fillId="3" borderId="7" xfId="0" applyFont="1" applyFill="1" applyBorder="1" applyAlignment="1">
      <alignment horizontal="left" vertical="center" wrapText="1"/>
    </xf>
    <xf numFmtId="4" fontId="7" fillId="0" borderId="7" xfId="0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6" fillId="2" borderId="1" xfId="0" applyNumberFormat="1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179" fontId="7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vertical="center" wrapText="1"/>
    </xf>
    <xf numFmtId="4" fontId="7" fillId="0" borderId="1" xfId="0" applyNumberFormat="1" applyFont="1" applyFill="1" applyBorder="1" applyAlignment="1">
      <alignment vertical="center" wrapText="1"/>
    </xf>
    <xf numFmtId="4" fontId="7" fillId="0" borderId="7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7" xfId="0" applyFont="1" applyFill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4" fontId="7" fillId="0" borderId="4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1" fillId="0" borderId="0" xfId="0" applyFont="1">
      <alignment vertical="center"/>
    </xf>
  </cellXfs>
  <cellStyles count="3">
    <cellStyle name="常规" xfId="0" builtinId="0"/>
    <cellStyle name="常规_10FFF10EDCCA4317905A55AF0DC4BD23" xfId="1"/>
    <cellStyle name="常规_22整体支出绩效目标表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9"/>
  <sheetViews>
    <sheetView workbookViewId="0">
      <selection activeCell="C19" sqref="C19"/>
    </sheetView>
  </sheetViews>
  <sheetFormatPr defaultColWidth="10" defaultRowHeight="13.5"/>
  <cols>
    <col min="1" max="16" width="9.75" customWidth="1"/>
  </cols>
  <sheetData>
    <row r="1" spans="1:15" ht="16.350000000000001" customHeight="1">
      <c r="A1" s="18"/>
    </row>
    <row r="2" spans="1:15" ht="122.85" customHeight="1">
      <c r="A2" s="81" t="s">
        <v>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spans="1:15" ht="16.350000000000001" customHeight="1"/>
    <row r="4" spans="1:15" ht="16.350000000000001" customHeight="1"/>
    <row r="5" spans="1:15" ht="16.350000000000001" customHeight="1"/>
    <row r="6" spans="1:15" ht="16.350000000000001" customHeight="1"/>
    <row r="7" spans="1:15" ht="68.45" customHeight="1">
      <c r="C7" s="82" t="s">
        <v>1</v>
      </c>
      <c r="D7" s="82"/>
      <c r="E7" s="83" t="s">
        <v>2</v>
      </c>
      <c r="F7" s="83"/>
      <c r="G7" s="83"/>
      <c r="H7" s="83"/>
      <c r="I7" s="83"/>
    </row>
    <row r="8" spans="1:15" ht="68.45" customHeight="1">
      <c r="C8" s="82" t="s">
        <v>3</v>
      </c>
      <c r="D8" s="82"/>
      <c r="E8" s="83" t="s">
        <v>4</v>
      </c>
      <c r="F8" s="83"/>
      <c r="G8" s="83"/>
      <c r="H8" s="83"/>
      <c r="I8" s="83"/>
    </row>
    <row r="9" spans="1:15" ht="68.45" customHeight="1">
      <c r="C9" s="82" t="s">
        <v>5</v>
      </c>
      <c r="D9" s="82"/>
      <c r="E9" s="84"/>
      <c r="F9" s="84"/>
      <c r="G9" s="84"/>
      <c r="H9" s="84"/>
    </row>
  </sheetData>
  <mergeCells count="7">
    <mergeCell ref="C9:D9"/>
    <mergeCell ref="E9:H9"/>
    <mergeCell ref="A2:O2"/>
    <mergeCell ref="C7:D7"/>
    <mergeCell ref="E7:I7"/>
    <mergeCell ref="C8:D8"/>
    <mergeCell ref="E8:I8"/>
  </mergeCells>
  <phoneticPr fontId="22" type="noConversion"/>
  <printOptions horizontalCentered="1" verticalCentered="1"/>
  <pageMargins left="7.8000001609325395E-2" right="7.8000001609325395E-2" top="7.8000001609325395E-2" bottom="7.8000001609325395E-2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03"/>
  <sheetViews>
    <sheetView workbookViewId="0"/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6" width="9.75" customWidth="1"/>
  </cols>
  <sheetData>
    <row r="1" spans="1:14" ht="16.350000000000001" customHeight="1">
      <c r="A1" s="18"/>
      <c r="M1" s="92" t="s">
        <v>356</v>
      </c>
      <c r="N1" s="92"/>
    </row>
    <row r="2" spans="1:14" ht="44.85" customHeight="1">
      <c r="A2" s="93" t="s">
        <v>15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4" ht="22.35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9" t="s">
        <v>33</v>
      </c>
      <c r="N3" s="89"/>
    </row>
    <row r="4" spans="1:14" ht="42.2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274</v>
      </c>
      <c r="G4" s="90" t="s">
        <v>259</v>
      </c>
      <c r="H4" s="90"/>
      <c r="I4" s="90"/>
      <c r="J4" s="90"/>
      <c r="K4" s="90"/>
      <c r="L4" s="90" t="s">
        <v>263</v>
      </c>
      <c r="M4" s="90"/>
      <c r="N4" s="90"/>
    </row>
    <row r="5" spans="1:14" ht="39.6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40" t="s">
        <v>138</v>
      </c>
      <c r="H5" s="40" t="s">
        <v>357</v>
      </c>
      <c r="I5" s="40" t="s">
        <v>358</v>
      </c>
      <c r="J5" s="40" t="s">
        <v>359</v>
      </c>
      <c r="K5" s="40" t="s">
        <v>360</v>
      </c>
      <c r="L5" s="40" t="s">
        <v>138</v>
      </c>
      <c r="M5" s="40" t="s">
        <v>275</v>
      </c>
      <c r="N5" s="40" t="s">
        <v>361</v>
      </c>
    </row>
    <row r="6" spans="1:14" ht="22.9" customHeight="1">
      <c r="A6" s="44"/>
      <c r="B6" s="44"/>
      <c r="C6" s="44"/>
      <c r="D6" s="44"/>
      <c r="E6" s="44" t="s">
        <v>138</v>
      </c>
      <c r="F6" s="58">
        <v>13550.279307000001</v>
      </c>
      <c r="G6" s="58">
        <v>1428.542553</v>
      </c>
      <c r="H6" s="58">
        <v>1026.6288</v>
      </c>
      <c r="I6" s="58">
        <v>275.71829700000001</v>
      </c>
      <c r="J6" s="58">
        <v>123.19545599999999</v>
      </c>
      <c r="K6" s="58">
        <v>3</v>
      </c>
      <c r="L6" s="58">
        <v>12121.736754</v>
      </c>
      <c r="M6" s="58">
        <v>12121.736754</v>
      </c>
      <c r="N6" s="58"/>
    </row>
    <row r="7" spans="1:14" ht="22.9" customHeight="1">
      <c r="A7" s="44"/>
      <c r="B7" s="44"/>
      <c r="C7" s="44"/>
      <c r="D7" s="41" t="s">
        <v>2</v>
      </c>
      <c r="E7" s="41" t="s">
        <v>4</v>
      </c>
      <c r="F7" s="58">
        <v>13550.279307000001</v>
      </c>
      <c r="G7" s="58">
        <v>1428.542553</v>
      </c>
      <c r="H7" s="58">
        <v>1026.6288</v>
      </c>
      <c r="I7" s="58">
        <v>275.71829700000001</v>
      </c>
      <c r="J7" s="58">
        <v>123.19545599999999</v>
      </c>
      <c r="K7" s="58">
        <v>3</v>
      </c>
      <c r="L7" s="58">
        <v>12121.736754</v>
      </c>
      <c r="M7" s="58">
        <v>12121.736754</v>
      </c>
      <c r="N7" s="58">
        <v>0</v>
      </c>
    </row>
    <row r="8" spans="1:14" ht="22.9" customHeight="1">
      <c r="A8" s="44"/>
      <c r="B8" s="44"/>
      <c r="C8" s="44"/>
      <c r="D8" s="9" t="s">
        <v>156</v>
      </c>
      <c r="E8" s="9" t="s">
        <v>157</v>
      </c>
      <c r="F8" s="58">
        <v>904.72116600000004</v>
      </c>
      <c r="G8" s="58">
        <v>904.72116600000004</v>
      </c>
      <c r="H8" s="58">
        <v>652.74959999999999</v>
      </c>
      <c r="I8" s="58">
        <v>170.641614</v>
      </c>
      <c r="J8" s="58">
        <v>78.329952000000006</v>
      </c>
      <c r="K8" s="58">
        <v>3</v>
      </c>
      <c r="L8" s="58"/>
      <c r="M8" s="58"/>
      <c r="N8" s="58"/>
    </row>
    <row r="9" spans="1:14" ht="22.9" customHeight="1">
      <c r="A9" s="19" t="s">
        <v>189</v>
      </c>
      <c r="B9" s="19"/>
      <c r="C9" s="19"/>
      <c r="D9" s="41" t="s">
        <v>189</v>
      </c>
      <c r="E9" s="41" t="s">
        <v>190</v>
      </c>
      <c r="F9" s="58">
        <v>655.74959999999999</v>
      </c>
      <c r="G9" s="58">
        <v>655.74959999999999</v>
      </c>
      <c r="H9" s="58">
        <v>652.74959999999999</v>
      </c>
      <c r="I9" s="58"/>
      <c r="J9" s="58"/>
      <c r="K9" s="58">
        <v>3</v>
      </c>
      <c r="L9" s="58"/>
      <c r="M9" s="58"/>
      <c r="N9" s="58"/>
    </row>
    <row r="10" spans="1:14" ht="22.9" customHeight="1">
      <c r="A10" s="19" t="s">
        <v>189</v>
      </c>
      <c r="B10" s="19" t="s">
        <v>191</v>
      </c>
      <c r="C10" s="19"/>
      <c r="D10" s="41" t="s">
        <v>192</v>
      </c>
      <c r="E10" s="41" t="s">
        <v>193</v>
      </c>
      <c r="F10" s="58">
        <v>655.74959999999999</v>
      </c>
      <c r="G10" s="58">
        <v>655.74959999999999</v>
      </c>
      <c r="H10" s="58">
        <v>652.74959999999999</v>
      </c>
      <c r="I10" s="58"/>
      <c r="J10" s="58"/>
      <c r="K10" s="58">
        <v>3</v>
      </c>
      <c r="L10" s="58"/>
      <c r="M10" s="58"/>
      <c r="N10" s="58"/>
    </row>
    <row r="11" spans="1:14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64" t="s">
        <v>195</v>
      </c>
      <c r="F11" s="31">
        <v>655.74959999999999</v>
      </c>
      <c r="G11" s="31">
        <v>655.74959999999999</v>
      </c>
      <c r="H11" s="56">
        <v>652.74959999999999</v>
      </c>
      <c r="I11" s="56"/>
      <c r="J11" s="56"/>
      <c r="K11" s="56">
        <v>3</v>
      </c>
      <c r="L11" s="31"/>
      <c r="M11" s="56"/>
      <c r="N11" s="56"/>
    </row>
    <row r="12" spans="1:14" ht="22.9" customHeight="1">
      <c r="A12" s="19" t="s">
        <v>202</v>
      </c>
      <c r="B12" s="19"/>
      <c r="C12" s="19"/>
      <c r="D12" s="41" t="s">
        <v>202</v>
      </c>
      <c r="E12" s="41" t="s">
        <v>203</v>
      </c>
      <c r="F12" s="58">
        <v>104.439936</v>
      </c>
      <c r="G12" s="58">
        <v>104.439936</v>
      </c>
      <c r="H12" s="58"/>
      <c r="I12" s="58">
        <v>104.439936</v>
      </c>
      <c r="J12" s="58"/>
      <c r="K12" s="58"/>
      <c r="L12" s="58"/>
      <c r="M12" s="58"/>
      <c r="N12" s="58"/>
    </row>
    <row r="13" spans="1:14" ht="22.9" customHeight="1">
      <c r="A13" s="19" t="s">
        <v>202</v>
      </c>
      <c r="B13" s="19" t="s">
        <v>204</v>
      </c>
      <c r="C13" s="19"/>
      <c r="D13" s="41" t="s">
        <v>205</v>
      </c>
      <c r="E13" s="41" t="s">
        <v>206</v>
      </c>
      <c r="F13" s="58">
        <v>104.439936</v>
      </c>
      <c r="G13" s="58">
        <v>104.439936</v>
      </c>
      <c r="H13" s="58"/>
      <c r="I13" s="58">
        <v>104.439936</v>
      </c>
      <c r="J13" s="58"/>
      <c r="K13" s="58"/>
      <c r="L13" s="58"/>
      <c r="M13" s="58"/>
      <c r="N13" s="58"/>
    </row>
    <row r="14" spans="1:14" ht="22.9" customHeight="1">
      <c r="A14" s="12" t="s">
        <v>202</v>
      </c>
      <c r="B14" s="12" t="s">
        <v>204</v>
      </c>
      <c r="C14" s="12" t="s">
        <v>204</v>
      </c>
      <c r="D14" s="13" t="s">
        <v>209</v>
      </c>
      <c r="E14" s="64" t="s">
        <v>210</v>
      </c>
      <c r="F14" s="31">
        <v>104.439936</v>
      </c>
      <c r="G14" s="31">
        <v>104.439936</v>
      </c>
      <c r="H14" s="56"/>
      <c r="I14" s="56">
        <v>104.439936</v>
      </c>
      <c r="J14" s="56"/>
      <c r="K14" s="56"/>
      <c r="L14" s="31"/>
      <c r="M14" s="56"/>
      <c r="N14" s="56"/>
    </row>
    <row r="15" spans="1:14" ht="22.9" customHeight="1">
      <c r="A15" s="19" t="s">
        <v>211</v>
      </c>
      <c r="B15" s="19"/>
      <c r="C15" s="19"/>
      <c r="D15" s="41" t="s">
        <v>211</v>
      </c>
      <c r="E15" s="41" t="s">
        <v>212</v>
      </c>
      <c r="F15" s="58">
        <v>66.201678000000001</v>
      </c>
      <c r="G15" s="58">
        <v>66.201678000000001</v>
      </c>
      <c r="H15" s="58"/>
      <c r="I15" s="58">
        <v>66.201678000000001</v>
      </c>
      <c r="J15" s="58"/>
      <c r="K15" s="58"/>
      <c r="L15" s="58"/>
      <c r="M15" s="58"/>
      <c r="N15" s="58"/>
    </row>
    <row r="16" spans="1:14" ht="22.9" customHeight="1">
      <c r="A16" s="19" t="s">
        <v>211</v>
      </c>
      <c r="B16" s="19" t="s">
        <v>213</v>
      </c>
      <c r="C16" s="19"/>
      <c r="D16" s="41" t="s">
        <v>214</v>
      </c>
      <c r="E16" s="41" t="s">
        <v>215</v>
      </c>
      <c r="F16" s="58">
        <v>66.201678000000001</v>
      </c>
      <c r="G16" s="58">
        <v>66.201678000000001</v>
      </c>
      <c r="H16" s="58"/>
      <c r="I16" s="58">
        <v>66.201678000000001</v>
      </c>
      <c r="J16" s="58"/>
      <c r="K16" s="58"/>
      <c r="L16" s="58"/>
      <c r="M16" s="58"/>
      <c r="N16" s="58"/>
    </row>
    <row r="17" spans="1:14" ht="22.9" customHeight="1">
      <c r="A17" s="12" t="s">
        <v>211</v>
      </c>
      <c r="B17" s="12" t="s">
        <v>213</v>
      </c>
      <c r="C17" s="12" t="s">
        <v>191</v>
      </c>
      <c r="D17" s="13" t="s">
        <v>216</v>
      </c>
      <c r="E17" s="64" t="s">
        <v>217</v>
      </c>
      <c r="F17" s="31">
        <v>48.374574000000003</v>
      </c>
      <c r="G17" s="31">
        <v>48.374574000000003</v>
      </c>
      <c r="H17" s="56"/>
      <c r="I17" s="56">
        <v>48.374574000000003</v>
      </c>
      <c r="J17" s="56"/>
      <c r="K17" s="56"/>
      <c r="L17" s="31"/>
      <c r="M17" s="56"/>
      <c r="N17" s="56"/>
    </row>
    <row r="18" spans="1:14" ht="22.9" customHeight="1">
      <c r="A18" s="12" t="s">
        <v>211</v>
      </c>
      <c r="B18" s="12" t="s">
        <v>213</v>
      </c>
      <c r="C18" s="12" t="s">
        <v>218</v>
      </c>
      <c r="D18" s="13" t="s">
        <v>219</v>
      </c>
      <c r="E18" s="64" t="s">
        <v>220</v>
      </c>
      <c r="F18" s="31">
        <v>17.827103999999999</v>
      </c>
      <c r="G18" s="31">
        <v>17.827103999999999</v>
      </c>
      <c r="H18" s="56"/>
      <c r="I18" s="56">
        <v>17.827103999999999</v>
      </c>
      <c r="J18" s="56"/>
      <c r="K18" s="56"/>
      <c r="L18" s="31"/>
      <c r="M18" s="56"/>
      <c r="N18" s="56"/>
    </row>
    <row r="19" spans="1:14" ht="22.9" customHeight="1">
      <c r="A19" s="19" t="s">
        <v>221</v>
      </c>
      <c r="B19" s="19"/>
      <c r="C19" s="19"/>
      <c r="D19" s="41" t="s">
        <v>221</v>
      </c>
      <c r="E19" s="41" t="s">
        <v>222</v>
      </c>
      <c r="F19" s="58">
        <v>78.329952000000006</v>
      </c>
      <c r="G19" s="58">
        <v>78.329952000000006</v>
      </c>
      <c r="H19" s="58"/>
      <c r="I19" s="58"/>
      <c r="J19" s="58">
        <v>78.329952000000006</v>
      </c>
      <c r="K19" s="58"/>
      <c r="L19" s="58"/>
      <c r="M19" s="58"/>
      <c r="N19" s="58"/>
    </row>
    <row r="20" spans="1:14" ht="22.9" customHeight="1">
      <c r="A20" s="19" t="s">
        <v>221</v>
      </c>
      <c r="B20" s="19" t="s">
        <v>223</v>
      </c>
      <c r="C20" s="19"/>
      <c r="D20" s="41" t="s">
        <v>224</v>
      </c>
      <c r="E20" s="41" t="s">
        <v>225</v>
      </c>
      <c r="F20" s="58">
        <v>78.329952000000006</v>
      </c>
      <c r="G20" s="58">
        <v>78.329952000000006</v>
      </c>
      <c r="H20" s="58"/>
      <c r="I20" s="58"/>
      <c r="J20" s="58">
        <v>78.329952000000006</v>
      </c>
      <c r="K20" s="58"/>
      <c r="L20" s="58"/>
      <c r="M20" s="58"/>
      <c r="N20" s="58"/>
    </row>
    <row r="21" spans="1:14" ht="22.9" customHeight="1">
      <c r="A21" s="12" t="s">
        <v>221</v>
      </c>
      <c r="B21" s="12" t="s">
        <v>223</v>
      </c>
      <c r="C21" s="12" t="s">
        <v>191</v>
      </c>
      <c r="D21" s="13" t="s">
        <v>226</v>
      </c>
      <c r="E21" s="64" t="s">
        <v>227</v>
      </c>
      <c r="F21" s="31">
        <v>78.329952000000006</v>
      </c>
      <c r="G21" s="31">
        <v>78.329952000000006</v>
      </c>
      <c r="H21" s="56"/>
      <c r="I21" s="56"/>
      <c r="J21" s="56">
        <v>78.329952000000006</v>
      </c>
      <c r="K21" s="56"/>
      <c r="L21" s="31"/>
      <c r="M21" s="56"/>
      <c r="N21" s="56"/>
    </row>
    <row r="22" spans="1:14" ht="22.9" customHeight="1">
      <c r="A22" s="44"/>
      <c r="B22" s="44"/>
      <c r="C22" s="44"/>
      <c r="D22" s="9" t="s">
        <v>160</v>
      </c>
      <c r="E22" s="9" t="s">
        <v>161</v>
      </c>
      <c r="F22" s="58">
        <v>523.82138699999996</v>
      </c>
      <c r="G22" s="58">
        <v>523.82138699999996</v>
      </c>
      <c r="H22" s="58">
        <v>373.87920000000003</v>
      </c>
      <c r="I22" s="58">
        <v>105.076683</v>
      </c>
      <c r="J22" s="58">
        <v>44.865504000000001</v>
      </c>
      <c r="K22" s="58"/>
      <c r="L22" s="58"/>
      <c r="M22" s="58"/>
      <c r="N22" s="58"/>
    </row>
    <row r="23" spans="1:14" ht="22.9" customHeight="1">
      <c r="A23" s="19" t="s">
        <v>189</v>
      </c>
      <c r="B23" s="19"/>
      <c r="C23" s="19"/>
      <c r="D23" s="41" t="s">
        <v>189</v>
      </c>
      <c r="E23" s="41" t="s">
        <v>190</v>
      </c>
      <c r="F23" s="58">
        <v>373.87920000000003</v>
      </c>
      <c r="G23" s="58">
        <v>373.87920000000003</v>
      </c>
      <c r="H23" s="58">
        <v>373.87920000000003</v>
      </c>
      <c r="I23" s="58"/>
      <c r="J23" s="58"/>
      <c r="K23" s="58"/>
      <c r="L23" s="58"/>
      <c r="M23" s="58"/>
      <c r="N23" s="58"/>
    </row>
    <row r="24" spans="1:14" ht="22.9" customHeight="1">
      <c r="A24" s="19" t="s">
        <v>189</v>
      </c>
      <c r="B24" s="19" t="s">
        <v>191</v>
      </c>
      <c r="C24" s="19"/>
      <c r="D24" s="41" t="s">
        <v>192</v>
      </c>
      <c r="E24" s="41" t="s">
        <v>193</v>
      </c>
      <c r="F24" s="58">
        <v>373.87920000000003</v>
      </c>
      <c r="G24" s="58">
        <v>373.87920000000003</v>
      </c>
      <c r="H24" s="58">
        <v>373.87920000000003</v>
      </c>
      <c r="I24" s="58"/>
      <c r="J24" s="58"/>
      <c r="K24" s="58"/>
      <c r="L24" s="58"/>
      <c r="M24" s="58"/>
      <c r="N24" s="58"/>
    </row>
    <row r="25" spans="1:14" ht="22.9" customHeight="1">
      <c r="A25" s="12" t="s">
        <v>189</v>
      </c>
      <c r="B25" s="12" t="s">
        <v>191</v>
      </c>
      <c r="C25" s="12" t="s">
        <v>199</v>
      </c>
      <c r="D25" s="13" t="s">
        <v>228</v>
      </c>
      <c r="E25" s="64" t="s">
        <v>229</v>
      </c>
      <c r="F25" s="31">
        <v>373.87920000000003</v>
      </c>
      <c r="G25" s="31">
        <v>373.87920000000003</v>
      </c>
      <c r="H25" s="56">
        <v>373.87920000000003</v>
      </c>
      <c r="I25" s="56"/>
      <c r="J25" s="56"/>
      <c r="K25" s="56"/>
      <c r="L25" s="31"/>
      <c r="M25" s="56"/>
      <c r="N25" s="56"/>
    </row>
    <row r="26" spans="1:14" ht="22.9" customHeight="1">
      <c r="A26" s="19" t="s">
        <v>202</v>
      </c>
      <c r="B26" s="19"/>
      <c r="C26" s="19"/>
      <c r="D26" s="41" t="s">
        <v>202</v>
      </c>
      <c r="E26" s="41" t="s">
        <v>203</v>
      </c>
      <c r="F26" s="58">
        <v>59.527679999999997</v>
      </c>
      <c r="G26" s="58">
        <v>59.527679999999997</v>
      </c>
      <c r="H26" s="58"/>
      <c r="I26" s="58">
        <v>59.527679999999997</v>
      </c>
      <c r="J26" s="58"/>
      <c r="K26" s="58"/>
      <c r="L26" s="58"/>
      <c r="M26" s="58"/>
      <c r="N26" s="58"/>
    </row>
    <row r="27" spans="1:14" ht="22.9" customHeight="1">
      <c r="A27" s="19" t="s">
        <v>202</v>
      </c>
      <c r="B27" s="19" t="s">
        <v>204</v>
      </c>
      <c r="C27" s="19"/>
      <c r="D27" s="41" t="s">
        <v>205</v>
      </c>
      <c r="E27" s="41" t="s">
        <v>206</v>
      </c>
      <c r="F27" s="58">
        <v>59.527679999999997</v>
      </c>
      <c r="G27" s="58">
        <v>59.527679999999997</v>
      </c>
      <c r="H27" s="58"/>
      <c r="I27" s="58">
        <v>59.527679999999997</v>
      </c>
      <c r="J27" s="58"/>
      <c r="K27" s="58"/>
      <c r="L27" s="58"/>
      <c r="M27" s="58"/>
      <c r="N27" s="58"/>
    </row>
    <row r="28" spans="1:14" ht="22.9" customHeight="1">
      <c r="A28" s="12" t="s">
        <v>202</v>
      </c>
      <c r="B28" s="12" t="s">
        <v>204</v>
      </c>
      <c r="C28" s="12" t="s">
        <v>204</v>
      </c>
      <c r="D28" s="13" t="s">
        <v>209</v>
      </c>
      <c r="E28" s="64" t="s">
        <v>210</v>
      </c>
      <c r="F28" s="31">
        <v>59.527679999999997</v>
      </c>
      <c r="G28" s="31">
        <v>59.527679999999997</v>
      </c>
      <c r="H28" s="56"/>
      <c r="I28" s="56">
        <v>59.527679999999997</v>
      </c>
      <c r="J28" s="56"/>
      <c r="K28" s="56"/>
      <c r="L28" s="31"/>
      <c r="M28" s="56"/>
      <c r="N28" s="56"/>
    </row>
    <row r="29" spans="1:14" ht="22.9" customHeight="1">
      <c r="A29" s="19" t="s">
        <v>211</v>
      </c>
      <c r="B29" s="19"/>
      <c r="C29" s="19"/>
      <c r="D29" s="41" t="s">
        <v>211</v>
      </c>
      <c r="E29" s="41" t="s">
        <v>212</v>
      </c>
      <c r="F29" s="58">
        <v>45.549002999999999</v>
      </c>
      <c r="G29" s="58">
        <v>45.549002999999999</v>
      </c>
      <c r="H29" s="58"/>
      <c r="I29" s="58">
        <v>45.549002999999999</v>
      </c>
      <c r="J29" s="58"/>
      <c r="K29" s="58"/>
      <c r="L29" s="58"/>
      <c r="M29" s="58"/>
      <c r="N29" s="58"/>
    </row>
    <row r="30" spans="1:14" ht="22.9" customHeight="1">
      <c r="A30" s="19" t="s">
        <v>211</v>
      </c>
      <c r="B30" s="19" t="s">
        <v>213</v>
      </c>
      <c r="C30" s="19"/>
      <c r="D30" s="41" t="s">
        <v>214</v>
      </c>
      <c r="E30" s="41" t="s">
        <v>215</v>
      </c>
      <c r="F30" s="58">
        <v>45.549002999999999</v>
      </c>
      <c r="G30" s="58">
        <v>45.549002999999999</v>
      </c>
      <c r="H30" s="58"/>
      <c r="I30" s="58">
        <v>45.549002999999999</v>
      </c>
      <c r="J30" s="58"/>
      <c r="K30" s="58"/>
      <c r="L30" s="58"/>
      <c r="M30" s="58"/>
      <c r="N30" s="58"/>
    </row>
    <row r="31" spans="1:14" ht="22.9" customHeight="1">
      <c r="A31" s="12" t="s">
        <v>211</v>
      </c>
      <c r="B31" s="12" t="s">
        <v>213</v>
      </c>
      <c r="C31" s="12" t="s">
        <v>223</v>
      </c>
      <c r="D31" s="13" t="s">
        <v>230</v>
      </c>
      <c r="E31" s="64" t="s">
        <v>231</v>
      </c>
      <c r="F31" s="31">
        <v>30.593834999999999</v>
      </c>
      <c r="G31" s="31">
        <v>30.593834999999999</v>
      </c>
      <c r="H31" s="56"/>
      <c r="I31" s="56">
        <v>30.593834999999999</v>
      </c>
      <c r="J31" s="56"/>
      <c r="K31" s="56"/>
      <c r="L31" s="31"/>
      <c r="M31" s="56"/>
      <c r="N31" s="56"/>
    </row>
    <row r="32" spans="1:14" ht="22.9" customHeight="1">
      <c r="A32" s="12" t="s">
        <v>211</v>
      </c>
      <c r="B32" s="12" t="s">
        <v>213</v>
      </c>
      <c r="C32" s="12" t="s">
        <v>218</v>
      </c>
      <c r="D32" s="13" t="s">
        <v>219</v>
      </c>
      <c r="E32" s="64" t="s">
        <v>220</v>
      </c>
      <c r="F32" s="31">
        <v>14.955168</v>
      </c>
      <c r="G32" s="31">
        <v>14.955168</v>
      </c>
      <c r="H32" s="56"/>
      <c r="I32" s="56">
        <v>14.955168</v>
      </c>
      <c r="J32" s="56"/>
      <c r="K32" s="56"/>
      <c r="L32" s="31"/>
      <c r="M32" s="56"/>
      <c r="N32" s="56"/>
    </row>
    <row r="33" spans="1:14" ht="22.9" customHeight="1">
      <c r="A33" s="19" t="s">
        <v>221</v>
      </c>
      <c r="B33" s="19"/>
      <c r="C33" s="19"/>
      <c r="D33" s="41" t="s">
        <v>221</v>
      </c>
      <c r="E33" s="41" t="s">
        <v>222</v>
      </c>
      <c r="F33" s="58">
        <v>44.865504000000001</v>
      </c>
      <c r="G33" s="58">
        <v>44.865504000000001</v>
      </c>
      <c r="H33" s="58"/>
      <c r="I33" s="58"/>
      <c r="J33" s="58">
        <v>44.865504000000001</v>
      </c>
      <c r="K33" s="58"/>
      <c r="L33" s="58"/>
      <c r="M33" s="58"/>
      <c r="N33" s="58"/>
    </row>
    <row r="34" spans="1:14" ht="22.9" customHeight="1">
      <c r="A34" s="19" t="s">
        <v>221</v>
      </c>
      <c r="B34" s="19" t="s">
        <v>223</v>
      </c>
      <c r="C34" s="19"/>
      <c r="D34" s="41" t="s">
        <v>224</v>
      </c>
      <c r="E34" s="41" t="s">
        <v>225</v>
      </c>
      <c r="F34" s="58">
        <v>44.865504000000001</v>
      </c>
      <c r="G34" s="58">
        <v>44.865504000000001</v>
      </c>
      <c r="H34" s="58"/>
      <c r="I34" s="58"/>
      <c r="J34" s="58">
        <v>44.865504000000001</v>
      </c>
      <c r="K34" s="58"/>
      <c r="L34" s="58"/>
      <c r="M34" s="58"/>
      <c r="N34" s="58"/>
    </row>
    <row r="35" spans="1:14" ht="22.9" customHeight="1">
      <c r="A35" s="12" t="s">
        <v>221</v>
      </c>
      <c r="B35" s="12" t="s">
        <v>223</v>
      </c>
      <c r="C35" s="12" t="s">
        <v>191</v>
      </c>
      <c r="D35" s="13" t="s">
        <v>226</v>
      </c>
      <c r="E35" s="64" t="s">
        <v>227</v>
      </c>
      <c r="F35" s="31">
        <v>44.865504000000001</v>
      </c>
      <c r="G35" s="31">
        <v>44.865504000000001</v>
      </c>
      <c r="H35" s="56"/>
      <c r="I35" s="56"/>
      <c r="J35" s="56">
        <v>44.865504000000001</v>
      </c>
      <c r="K35" s="56"/>
      <c r="L35" s="31"/>
      <c r="M35" s="56"/>
      <c r="N35" s="56"/>
    </row>
    <row r="36" spans="1:14" ht="22.9" customHeight="1">
      <c r="A36" s="44"/>
      <c r="B36" s="44"/>
      <c r="C36" s="44"/>
      <c r="D36" s="9" t="s">
        <v>162</v>
      </c>
      <c r="E36" s="9" t="s">
        <v>163</v>
      </c>
      <c r="F36" s="58">
        <v>3038.3612969999999</v>
      </c>
      <c r="G36" s="58"/>
      <c r="H36" s="58"/>
      <c r="I36" s="58"/>
      <c r="J36" s="58"/>
      <c r="K36" s="58"/>
      <c r="L36" s="58">
        <v>3038.3612969999999</v>
      </c>
      <c r="M36" s="58">
        <v>3038.3612969999999</v>
      </c>
      <c r="N36" s="58"/>
    </row>
    <row r="37" spans="1:14" ht="22.9" customHeight="1">
      <c r="A37" s="19" t="s">
        <v>189</v>
      </c>
      <c r="B37" s="19"/>
      <c r="C37" s="19"/>
      <c r="D37" s="41" t="s">
        <v>189</v>
      </c>
      <c r="E37" s="41" t="s">
        <v>190</v>
      </c>
      <c r="F37" s="58">
        <v>3038.3612969999999</v>
      </c>
      <c r="G37" s="58"/>
      <c r="H37" s="58"/>
      <c r="I37" s="58"/>
      <c r="J37" s="58"/>
      <c r="K37" s="58"/>
      <c r="L37" s="58">
        <v>3038.3612969999999</v>
      </c>
      <c r="M37" s="58">
        <v>3038.3612969999999</v>
      </c>
      <c r="N37" s="58"/>
    </row>
    <row r="38" spans="1:14" ht="22.9" customHeight="1">
      <c r="A38" s="19" t="s">
        <v>189</v>
      </c>
      <c r="B38" s="19" t="s">
        <v>223</v>
      </c>
      <c r="C38" s="19"/>
      <c r="D38" s="41" t="s">
        <v>232</v>
      </c>
      <c r="E38" s="41" t="s">
        <v>233</v>
      </c>
      <c r="F38" s="58">
        <v>3038.3612969999999</v>
      </c>
      <c r="G38" s="58"/>
      <c r="H38" s="58"/>
      <c r="I38" s="58"/>
      <c r="J38" s="58"/>
      <c r="K38" s="58"/>
      <c r="L38" s="58">
        <v>3038.3612969999999</v>
      </c>
      <c r="M38" s="58">
        <v>3038.3612969999999</v>
      </c>
      <c r="N38" s="58"/>
    </row>
    <row r="39" spans="1:14" ht="22.9" customHeight="1">
      <c r="A39" s="12" t="s">
        <v>189</v>
      </c>
      <c r="B39" s="12" t="s">
        <v>223</v>
      </c>
      <c r="C39" s="12" t="s">
        <v>234</v>
      </c>
      <c r="D39" s="13" t="s">
        <v>235</v>
      </c>
      <c r="E39" s="64" t="s">
        <v>236</v>
      </c>
      <c r="F39" s="31">
        <v>3038.3612969999999</v>
      </c>
      <c r="G39" s="31"/>
      <c r="H39" s="56"/>
      <c r="I39" s="56"/>
      <c r="J39" s="56"/>
      <c r="K39" s="56"/>
      <c r="L39" s="31">
        <v>3038.3612969999999</v>
      </c>
      <c r="M39" s="56">
        <v>3038.3612969999999</v>
      </c>
      <c r="N39" s="56"/>
    </row>
    <row r="40" spans="1:14" ht="22.9" customHeight="1">
      <c r="A40" s="44"/>
      <c r="B40" s="44"/>
      <c r="C40" s="44"/>
      <c r="D40" s="9" t="s">
        <v>164</v>
      </c>
      <c r="E40" s="9" t="s">
        <v>165</v>
      </c>
      <c r="F40" s="58">
        <v>1683.6328410000001</v>
      </c>
      <c r="G40" s="58"/>
      <c r="H40" s="58"/>
      <c r="I40" s="58"/>
      <c r="J40" s="58"/>
      <c r="K40" s="58"/>
      <c r="L40" s="58">
        <v>1683.6328410000001</v>
      </c>
      <c r="M40" s="58">
        <v>1683.6328410000001</v>
      </c>
      <c r="N40" s="58"/>
    </row>
    <row r="41" spans="1:14" ht="22.9" customHeight="1">
      <c r="A41" s="19" t="s">
        <v>189</v>
      </c>
      <c r="B41" s="19"/>
      <c r="C41" s="19"/>
      <c r="D41" s="41" t="s">
        <v>189</v>
      </c>
      <c r="E41" s="41" t="s">
        <v>190</v>
      </c>
      <c r="F41" s="58">
        <v>1683.6328410000001</v>
      </c>
      <c r="G41" s="58"/>
      <c r="H41" s="58"/>
      <c r="I41" s="58"/>
      <c r="J41" s="58"/>
      <c r="K41" s="58"/>
      <c r="L41" s="58">
        <v>1683.6328410000001</v>
      </c>
      <c r="M41" s="58">
        <v>1683.6328410000001</v>
      </c>
      <c r="N41" s="58"/>
    </row>
    <row r="42" spans="1:14" ht="22.9" customHeight="1">
      <c r="A42" s="19" t="s">
        <v>189</v>
      </c>
      <c r="B42" s="19" t="s">
        <v>223</v>
      </c>
      <c r="C42" s="19"/>
      <c r="D42" s="41" t="s">
        <v>232</v>
      </c>
      <c r="E42" s="41" t="s">
        <v>233</v>
      </c>
      <c r="F42" s="58">
        <v>1683.6328410000001</v>
      </c>
      <c r="G42" s="58"/>
      <c r="H42" s="58"/>
      <c r="I42" s="58"/>
      <c r="J42" s="58"/>
      <c r="K42" s="58"/>
      <c r="L42" s="58">
        <v>1683.6328410000001</v>
      </c>
      <c r="M42" s="58">
        <v>1683.6328410000001</v>
      </c>
      <c r="N42" s="58"/>
    </row>
    <row r="43" spans="1:14" ht="22.9" customHeight="1">
      <c r="A43" s="12" t="s">
        <v>189</v>
      </c>
      <c r="B43" s="12" t="s">
        <v>223</v>
      </c>
      <c r="C43" s="12" t="s">
        <v>234</v>
      </c>
      <c r="D43" s="13" t="s">
        <v>235</v>
      </c>
      <c r="E43" s="64" t="s">
        <v>236</v>
      </c>
      <c r="F43" s="31">
        <v>1683.6328410000001</v>
      </c>
      <c r="G43" s="31"/>
      <c r="H43" s="56"/>
      <c r="I43" s="56"/>
      <c r="J43" s="56"/>
      <c r="K43" s="56"/>
      <c r="L43" s="31">
        <v>1683.6328410000001</v>
      </c>
      <c r="M43" s="56">
        <v>1683.6328410000001</v>
      </c>
      <c r="N43" s="56"/>
    </row>
    <row r="44" spans="1:14" ht="22.9" customHeight="1">
      <c r="A44" s="44"/>
      <c r="B44" s="44"/>
      <c r="C44" s="44"/>
      <c r="D44" s="9" t="s">
        <v>166</v>
      </c>
      <c r="E44" s="9" t="s">
        <v>167</v>
      </c>
      <c r="F44" s="58">
        <v>2131.5702630000001</v>
      </c>
      <c r="G44" s="58"/>
      <c r="H44" s="58"/>
      <c r="I44" s="58"/>
      <c r="J44" s="58"/>
      <c r="K44" s="58"/>
      <c r="L44" s="58">
        <v>2131.5702630000001</v>
      </c>
      <c r="M44" s="58">
        <v>2131.5702630000001</v>
      </c>
      <c r="N44" s="58"/>
    </row>
    <row r="45" spans="1:14" ht="22.9" customHeight="1">
      <c r="A45" s="19" t="s">
        <v>189</v>
      </c>
      <c r="B45" s="19"/>
      <c r="C45" s="19"/>
      <c r="D45" s="41" t="s">
        <v>189</v>
      </c>
      <c r="E45" s="41" t="s">
        <v>190</v>
      </c>
      <c r="F45" s="58">
        <v>2131.5702630000001</v>
      </c>
      <c r="G45" s="58"/>
      <c r="H45" s="58"/>
      <c r="I45" s="58"/>
      <c r="J45" s="58"/>
      <c r="K45" s="58"/>
      <c r="L45" s="58">
        <v>2131.5702630000001</v>
      </c>
      <c r="M45" s="58">
        <v>2131.5702630000001</v>
      </c>
      <c r="N45" s="58"/>
    </row>
    <row r="46" spans="1:14" ht="22.9" customHeight="1">
      <c r="A46" s="19" t="s">
        <v>189</v>
      </c>
      <c r="B46" s="19" t="s">
        <v>218</v>
      </c>
      <c r="C46" s="19"/>
      <c r="D46" s="41" t="s">
        <v>237</v>
      </c>
      <c r="E46" s="41" t="s">
        <v>238</v>
      </c>
      <c r="F46" s="58">
        <v>2131.5702630000001</v>
      </c>
      <c r="G46" s="58"/>
      <c r="H46" s="58"/>
      <c r="I46" s="58"/>
      <c r="J46" s="58"/>
      <c r="K46" s="58"/>
      <c r="L46" s="58">
        <v>2131.5702630000001</v>
      </c>
      <c r="M46" s="58">
        <v>2131.5702630000001</v>
      </c>
      <c r="N46" s="58"/>
    </row>
    <row r="47" spans="1:14" ht="22.9" customHeight="1">
      <c r="A47" s="12" t="s">
        <v>189</v>
      </c>
      <c r="B47" s="12" t="s">
        <v>218</v>
      </c>
      <c r="C47" s="12" t="s">
        <v>223</v>
      </c>
      <c r="D47" s="13" t="s">
        <v>239</v>
      </c>
      <c r="E47" s="64" t="s">
        <v>240</v>
      </c>
      <c r="F47" s="31">
        <v>2131.5702630000001</v>
      </c>
      <c r="G47" s="31"/>
      <c r="H47" s="56"/>
      <c r="I47" s="56"/>
      <c r="J47" s="56"/>
      <c r="K47" s="56"/>
      <c r="L47" s="31">
        <v>2131.5702630000001</v>
      </c>
      <c r="M47" s="56">
        <v>2131.5702630000001</v>
      </c>
      <c r="N47" s="56"/>
    </row>
    <row r="48" spans="1:14" ht="22.9" customHeight="1">
      <c r="A48" s="44"/>
      <c r="B48" s="44"/>
      <c r="C48" s="44"/>
      <c r="D48" s="9" t="s">
        <v>168</v>
      </c>
      <c r="E48" s="9" t="s">
        <v>169</v>
      </c>
      <c r="F48" s="58">
        <v>1947.0569310000001</v>
      </c>
      <c r="G48" s="58"/>
      <c r="H48" s="58"/>
      <c r="I48" s="58"/>
      <c r="J48" s="58"/>
      <c r="K48" s="58"/>
      <c r="L48" s="58">
        <v>1947.0569310000001</v>
      </c>
      <c r="M48" s="58">
        <v>1947.0569310000001</v>
      </c>
      <c r="N48" s="58"/>
    </row>
    <row r="49" spans="1:14" ht="22.9" customHeight="1">
      <c r="A49" s="19" t="s">
        <v>189</v>
      </c>
      <c r="B49" s="19"/>
      <c r="C49" s="19"/>
      <c r="D49" s="41" t="s">
        <v>189</v>
      </c>
      <c r="E49" s="41" t="s">
        <v>190</v>
      </c>
      <c r="F49" s="58">
        <v>1401.27234</v>
      </c>
      <c r="G49" s="58"/>
      <c r="H49" s="58"/>
      <c r="I49" s="58"/>
      <c r="J49" s="58"/>
      <c r="K49" s="58"/>
      <c r="L49" s="58">
        <v>1401.27234</v>
      </c>
      <c r="M49" s="58">
        <v>1401.27234</v>
      </c>
      <c r="N49" s="58"/>
    </row>
    <row r="50" spans="1:14" ht="22.9" customHeight="1">
      <c r="A50" s="19" t="s">
        <v>189</v>
      </c>
      <c r="B50" s="19" t="s">
        <v>223</v>
      </c>
      <c r="C50" s="19"/>
      <c r="D50" s="41" t="s">
        <v>232</v>
      </c>
      <c r="E50" s="41" t="s">
        <v>233</v>
      </c>
      <c r="F50" s="58">
        <v>1401.27234</v>
      </c>
      <c r="G50" s="58"/>
      <c r="H50" s="58"/>
      <c r="I50" s="58"/>
      <c r="J50" s="58"/>
      <c r="K50" s="58"/>
      <c r="L50" s="58">
        <v>1401.27234</v>
      </c>
      <c r="M50" s="58">
        <v>1401.27234</v>
      </c>
      <c r="N50" s="58"/>
    </row>
    <row r="51" spans="1:14" ht="22.9" customHeight="1">
      <c r="A51" s="12" t="s">
        <v>189</v>
      </c>
      <c r="B51" s="12" t="s">
        <v>223</v>
      </c>
      <c r="C51" s="12" t="s">
        <v>234</v>
      </c>
      <c r="D51" s="13" t="s">
        <v>235</v>
      </c>
      <c r="E51" s="64" t="s">
        <v>236</v>
      </c>
      <c r="F51" s="31">
        <v>1401.27234</v>
      </c>
      <c r="G51" s="31"/>
      <c r="H51" s="56"/>
      <c r="I51" s="56"/>
      <c r="J51" s="56"/>
      <c r="K51" s="56"/>
      <c r="L51" s="31">
        <v>1401.27234</v>
      </c>
      <c r="M51" s="56">
        <v>1401.27234</v>
      </c>
      <c r="N51" s="56"/>
    </row>
    <row r="52" spans="1:14" ht="22.9" customHeight="1">
      <c r="A52" s="19" t="s">
        <v>202</v>
      </c>
      <c r="B52" s="19"/>
      <c r="C52" s="19"/>
      <c r="D52" s="41" t="s">
        <v>202</v>
      </c>
      <c r="E52" s="41" t="s">
        <v>203</v>
      </c>
      <c r="F52" s="58">
        <v>222.078912</v>
      </c>
      <c r="G52" s="58"/>
      <c r="H52" s="58"/>
      <c r="I52" s="58"/>
      <c r="J52" s="58"/>
      <c r="K52" s="58"/>
      <c r="L52" s="58">
        <v>222.078912</v>
      </c>
      <c r="M52" s="58">
        <v>222.078912</v>
      </c>
      <c r="N52" s="58"/>
    </row>
    <row r="53" spans="1:14" ht="22.9" customHeight="1">
      <c r="A53" s="19" t="s">
        <v>202</v>
      </c>
      <c r="B53" s="19" t="s">
        <v>204</v>
      </c>
      <c r="C53" s="19"/>
      <c r="D53" s="41" t="s">
        <v>205</v>
      </c>
      <c r="E53" s="41" t="s">
        <v>206</v>
      </c>
      <c r="F53" s="58">
        <v>222.078912</v>
      </c>
      <c r="G53" s="58"/>
      <c r="H53" s="58"/>
      <c r="I53" s="58"/>
      <c r="J53" s="58"/>
      <c r="K53" s="58"/>
      <c r="L53" s="58">
        <v>222.078912</v>
      </c>
      <c r="M53" s="58">
        <v>222.078912</v>
      </c>
      <c r="N53" s="58"/>
    </row>
    <row r="54" spans="1:14" ht="22.9" customHeight="1">
      <c r="A54" s="12" t="s">
        <v>202</v>
      </c>
      <c r="B54" s="12" t="s">
        <v>204</v>
      </c>
      <c r="C54" s="12" t="s">
        <v>204</v>
      </c>
      <c r="D54" s="13" t="s">
        <v>209</v>
      </c>
      <c r="E54" s="64" t="s">
        <v>210</v>
      </c>
      <c r="F54" s="31">
        <v>222.078912</v>
      </c>
      <c r="G54" s="31"/>
      <c r="H54" s="56"/>
      <c r="I54" s="56"/>
      <c r="J54" s="56"/>
      <c r="K54" s="56"/>
      <c r="L54" s="31">
        <v>222.078912</v>
      </c>
      <c r="M54" s="56">
        <v>222.078912</v>
      </c>
      <c r="N54" s="56"/>
    </row>
    <row r="55" spans="1:14" ht="22.9" customHeight="1">
      <c r="A55" s="19" t="s">
        <v>211</v>
      </c>
      <c r="B55" s="19"/>
      <c r="C55" s="19"/>
      <c r="D55" s="41" t="s">
        <v>211</v>
      </c>
      <c r="E55" s="41" t="s">
        <v>212</v>
      </c>
      <c r="F55" s="58">
        <v>156.912207</v>
      </c>
      <c r="G55" s="58"/>
      <c r="H55" s="58"/>
      <c r="I55" s="58"/>
      <c r="J55" s="58"/>
      <c r="K55" s="58"/>
      <c r="L55" s="58">
        <v>156.912207</v>
      </c>
      <c r="M55" s="58">
        <v>156.912207</v>
      </c>
      <c r="N55" s="58"/>
    </row>
    <row r="56" spans="1:14" ht="22.9" customHeight="1">
      <c r="A56" s="19" t="s">
        <v>211</v>
      </c>
      <c r="B56" s="19" t="s">
        <v>213</v>
      </c>
      <c r="C56" s="19"/>
      <c r="D56" s="41" t="s">
        <v>214</v>
      </c>
      <c r="E56" s="41" t="s">
        <v>215</v>
      </c>
      <c r="F56" s="58">
        <v>156.912207</v>
      </c>
      <c r="G56" s="58"/>
      <c r="H56" s="58"/>
      <c r="I56" s="58"/>
      <c r="J56" s="58"/>
      <c r="K56" s="58"/>
      <c r="L56" s="58">
        <v>156.912207</v>
      </c>
      <c r="M56" s="58">
        <v>156.912207</v>
      </c>
      <c r="N56" s="58"/>
    </row>
    <row r="57" spans="1:14" ht="22.9" customHeight="1">
      <c r="A57" s="12" t="s">
        <v>211</v>
      </c>
      <c r="B57" s="12" t="s">
        <v>213</v>
      </c>
      <c r="C57" s="12" t="s">
        <v>223</v>
      </c>
      <c r="D57" s="13" t="s">
        <v>230</v>
      </c>
      <c r="E57" s="64" t="s">
        <v>231</v>
      </c>
      <c r="F57" s="31">
        <v>102.911247</v>
      </c>
      <c r="G57" s="31"/>
      <c r="H57" s="56"/>
      <c r="I57" s="56"/>
      <c r="J57" s="56"/>
      <c r="K57" s="56"/>
      <c r="L57" s="31">
        <v>102.911247</v>
      </c>
      <c r="M57" s="56">
        <v>102.911247</v>
      </c>
      <c r="N57" s="56"/>
    </row>
    <row r="58" spans="1:14" ht="22.9" customHeight="1">
      <c r="A58" s="12" t="s">
        <v>211</v>
      </c>
      <c r="B58" s="12" t="s">
        <v>213</v>
      </c>
      <c r="C58" s="12" t="s">
        <v>218</v>
      </c>
      <c r="D58" s="13" t="s">
        <v>219</v>
      </c>
      <c r="E58" s="64" t="s">
        <v>220</v>
      </c>
      <c r="F58" s="31">
        <v>54.000959999999999</v>
      </c>
      <c r="G58" s="31"/>
      <c r="H58" s="56"/>
      <c r="I58" s="56"/>
      <c r="J58" s="56"/>
      <c r="K58" s="56"/>
      <c r="L58" s="31">
        <v>54.000959999999999</v>
      </c>
      <c r="M58" s="56">
        <v>54.000959999999999</v>
      </c>
      <c r="N58" s="56"/>
    </row>
    <row r="59" spans="1:14" ht="22.9" customHeight="1">
      <c r="A59" s="19" t="s">
        <v>221</v>
      </c>
      <c r="B59" s="19"/>
      <c r="C59" s="19"/>
      <c r="D59" s="41" t="s">
        <v>221</v>
      </c>
      <c r="E59" s="41" t="s">
        <v>222</v>
      </c>
      <c r="F59" s="58">
        <v>166.79347200000001</v>
      </c>
      <c r="G59" s="58"/>
      <c r="H59" s="58"/>
      <c r="I59" s="58"/>
      <c r="J59" s="58"/>
      <c r="K59" s="58"/>
      <c r="L59" s="58">
        <v>166.79347200000001</v>
      </c>
      <c r="M59" s="58">
        <v>166.79347200000001</v>
      </c>
      <c r="N59" s="58"/>
    </row>
    <row r="60" spans="1:14" ht="22.9" customHeight="1">
      <c r="A60" s="19" t="s">
        <v>221</v>
      </c>
      <c r="B60" s="19" t="s">
        <v>223</v>
      </c>
      <c r="C60" s="19"/>
      <c r="D60" s="41" t="s">
        <v>224</v>
      </c>
      <c r="E60" s="41" t="s">
        <v>225</v>
      </c>
      <c r="F60" s="58">
        <v>166.79347200000001</v>
      </c>
      <c r="G60" s="58"/>
      <c r="H60" s="58"/>
      <c r="I60" s="58"/>
      <c r="J60" s="58"/>
      <c r="K60" s="58"/>
      <c r="L60" s="58">
        <v>166.79347200000001</v>
      </c>
      <c r="M60" s="58">
        <v>166.79347200000001</v>
      </c>
      <c r="N60" s="58"/>
    </row>
    <row r="61" spans="1:14" ht="22.9" customHeight="1">
      <c r="A61" s="12" t="s">
        <v>221</v>
      </c>
      <c r="B61" s="12" t="s">
        <v>223</v>
      </c>
      <c r="C61" s="12" t="s">
        <v>191</v>
      </c>
      <c r="D61" s="13" t="s">
        <v>226</v>
      </c>
      <c r="E61" s="64" t="s">
        <v>227</v>
      </c>
      <c r="F61" s="31">
        <v>166.79347200000001</v>
      </c>
      <c r="G61" s="31"/>
      <c r="H61" s="56"/>
      <c r="I61" s="56"/>
      <c r="J61" s="56"/>
      <c r="K61" s="56"/>
      <c r="L61" s="31">
        <v>166.79347200000001</v>
      </c>
      <c r="M61" s="56">
        <v>166.79347200000001</v>
      </c>
      <c r="N61" s="56"/>
    </row>
    <row r="62" spans="1:14" ht="22.9" customHeight="1">
      <c r="A62" s="44"/>
      <c r="B62" s="44"/>
      <c r="C62" s="44"/>
      <c r="D62" s="9" t="s">
        <v>170</v>
      </c>
      <c r="E62" s="9" t="s">
        <v>171</v>
      </c>
      <c r="F62" s="58">
        <v>2176.43127</v>
      </c>
      <c r="G62" s="58"/>
      <c r="H62" s="58"/>
      <c r="I62" s="58"/>
      <c r="J62" s="58"/>
      <c r="K62" s="58"/>
      <c r="L62" s="58">
        <v>2176.43127</v>
      </c>
      <c r="M62" s="58">
        <v>2176.43127</v>
      </c>
      <c r="N62" s="58"/>
    </row>
    <row r="63" spans="1:14" ht="22.9" customHeight="1">
      <c r="A63" s="19" t="s">
        <v>189</v>
      </c>
      <c r="B63" s="19"/>
      <c r="C63" s="19"/>
      <c r="D63" s="41" t="s">
        <v>189</v>
      </c>
      <c r="E63" s="41" t="s">
        <v>190</v>
      </c>
      <c r="F63" s="58">
        <v>1565.860128</v>
      </c>
      <c r="G63" s="58"/>
      <c r="H63" s="58"/>
      <c r="I63" s="58"/>
      <c r="J63" s="58"/>
      <c r="K63" s="58"/>
      <c r="L63" s="58">
        <v>1565.860128</v>
      </c>
      <c r="M63" s="58">
        <v>1565.860128</v>
      </c>
      <c r="N63" s="58"/>
    </row>
    <row r="64" spans="1:14" ht="22.9" customHeight="1">
      <c r="A64" s="19" t="s">
        <v>189</v>
      </c>
      <c r="B64" s="19" t="s">
        <v>223</v>
      </c>
      <c r="C64" s="19"/>
      <c r="D64" s="41" t="s">
        <v>232</v>
      </c>
      <c r="E64" s="41" t="s">
        <v>233</v>
      </c>
      <c r="F64" s="58">
        <v>1565.860128</v>
      </c>
      <c r="G64" s="58"/>
      <c r="H64" s="58"/>
      <c r="I64" s="58"/>
      <c r="J64" s="58"/>
      <c r="K64" s="58"/>
      <c r="L64" s="58">
        <v>1565.860128</v>
      </c>
      <c r="M64" s="58">
        <v>1565.860128</v>
      </c>
      <c r="N64" s="58"/>
    </row>
    <row r="65" spans="1:14" ht="22.9" customHeight="1">
      <c r="A65" s="12" t="s">
        <v>189</v>
      </c>
      <c r="B65" s="12" t="s">
        <v>223</v>
      </c>
      <c r="C65" s="12" t="s">
        <v>234</v>
      </c>
      <c r="D65" s="13" t="s">
        <v>235</v>
      </c>
      <c r="E65" s="64" t="s">
        <v>236</v>
      </c>
      <c r="F65" s="31">
        <v>1565.860128</v>
      </c>
      <c r="G65" s="31"/>
      <c r="H65" s="56"/>
      <c r="I65" s="56"/>
      <c r="J65" s="56"/>
      <c r="K65" s="56"/>
      <c r="L65" s="31">
        <v>1565.860128</v>
      </c>
      <c r="M65" s="56">
        <v>1565.860128</v>
      </c>
      <c r="N65" s="56"/>
    </row>
    <row r="66" spans="1:14" ht="22.9" customHeight="1">
      <c r="A66" s="19" t="s">
        <v>202</v>
      </c>
      <c r="B66" s="19"/>
      <c r="C66" s="19"/>
      <c r="D66" s="41" t="s">
        <v>202</v>
      </c>
      <c r="E66" s="41" t="s">
        <v>203</v>
      </c>
      <c r="F66" s="58">
        <v>248.20550399999999</v>
      </c>
      <c r="G66" s="58"/>
      <c r="H66" s="58"/>
      <c r="I66" s="58"/>
      <c r="J66" s="58"/>
      <c r="K66" s="58"/>
      <c r="L66" s="58">
        <v>248.20550399999999</v>
      </c>
      <c r="M66" s="58">
        <v>248.20550399999999</v>
      </c>
      <c r="N66" s="58"/>
    </row>
    <row r="67" spans="1:14" ht="22.9" customHeight="1">
      <c r="A67" s="19" t="s">
        <v>202</v>
      </c>
      <c r="B67" s="19" t="s">
        <v>204</v>
      </c>
      <c r="C67" s="19"/>
      <c r="D67" s="41" t="s">
        <v>205</v>
      </c>
      <c r="E67" s="41" t="s">
        <v>206</v>
      </c>
      <c r="F67" s="58">
        <v>248.20550399999999</v>
      </c>
      <c r="G67" s="58"/>
      <c r="H67" s="58"/>
      <c r="I67" s="58"/>
      <c r="J67" s="58"/>
      <c r="K67" s="58"/>
      <c r="L67" s="58">
        <v>248.20550399999999</v>
      </c>
      <c r="M67" s="58">
        <v>248.20550399999999</v>
      </c>
      <c r="N67" s="58"/>
    </row>
    <row r="68" spans="1:14" ht="22.9" customHeight="1">
      <c r="A68" s="12" t="s">
        <v>202</v>
      </c>
      <c r="B68" s="12" t="s">
        <v>204</v>
      </c>
      <c r="C68" s="12" t="s">
        <v>204</v>
      </c>
      <c r="D68" s="13" t="s">
        <v>209</v>
      </c>
      <c r="E68" s="64" t="s">
        <v>210</v>
      </c>
      <c r="F68" s="31">
        <v>248.20550399999999</v>
      </c>
      <c r="G68" s="31"/>
      <c r="H68" s="56"/>
      <c r="I68" s="56"/>
      <c r="J68" s="56"/>
      <c r="K68" s="56"/>
      <c r="L68" s="31">
        <v>248.20550399999999</v>
      </c>
      <c r="M68" s="56">
        <v>248.20550399999999</v>
      </c>
      <c r="N68" s="56"/>
    </row>
    <row r="69" spans="1:14" ht="22.9" customHeight="1">
      <c r="A69" s="19" t="s">
        <v>211</v>
      </c>
      <c r="B69" s="19"/>
      <c r="C69" s="19"/>
      <c r="D69" s="41" t="s">
        <v>211</v>
      </c>
      <c r="E69" s="41" t="s">
        <v>212</v>
      </c>
      <c r="F69" s="58">
        <v>175.974198</v>
      </c>
      <c r="G69" s="58"/>
      <c r="H69" s="58"/>
      <c r="I69" s="58"/>
      <c r="J69" s="58"/>
      <c r="K69" s="58"/>
      <c r="L69" s="58">
        <v>175.974198</v>
      </c>
      <c r="M69" s="58">
        <v>175.974198</v>
      </c>
      <c r="N69" s="58"/>
    </row>
    <row r="70" spans="1:14" ht="22.9" customHeight="1">
      <c r="A70" s="19" t="s">
        <v>211</v>
      </c>
      <c r="B70" s="19" t="s">
        <v>213</v>
      </c>
      <c r="C70" s="19"/>
      <c r="D70" s="41" t="s">
        <v>214</v>
      </c>
      <c r="E70" s="41" t="s">
        <v>215</v>
      </c>
      <c r="F70" s="58">
        <v>175.974198</v>
      </c>
      <c r="G70" s="58"/>
      <c r="H70" s="58"/>
      <c r="I70" s="58"/>
      <c r="J70" s="58"/>
      <c r="K70" s="58"/>
      <c r="L70" s="58">
        <v>175.974198</v>
      </c>
      <c r="M70" s="58">
        <v>175.974198</v>
      </c>
      <c r="N70" s="58"/>
    </row>
    <row r="71" spans="1:14" ht="22.9" customHeight="1">
      <c r="A71" s="12" t="s">
        <v>211</v>
      </c>
      <c r="B71" s="12" t="s">
        <v>213</v>
      </c>
      <c r="C71" s="12" t="s">
        <v>223</v>
      </c>
      <c r="D71" s="13" t="s">
        <v>230</v>
      </c>
      <c r="E71" s="64" t="s">
        <v>231</v>
      </c>
      <c r="F71" s="31">
        <v>114.943686</v>
      </c>
      <c r="G71" s="31"/>
      <c r="H71" s="56"/>
      <c r="I71" s="56"/>
      <c r="J71" s="56"/>
      <c r="K71" s="56"/>
      <c r="L71" s="31">
        <v>114.943686</v>
      </c>
      <c r="M71" s="56">
        <v>114.943686</v>
      </c>
      <c r="N71" s="56"/>
    </row>
    <row r="72" spans="1:14" ht="22.9" customHeight="1">
      <c r="A72" s="12" t="s">
        <v>211</v>
      </c>
      <c r="B72" s="12" t="s">
        <v>213</v>
      </c>
      <c r="C72" s="12" t="s">
        <v>218</v>
      </c>
      <c r="D72" s="13" t="s">
        <v>219</v>
      </c>
      <c r="E72" s="64" t="s">
        <v>220</v>
      </c>
      <c r="F72" s="31">
        <v>61.030512000000002</v>
      </c>
      <c r="G72" s="31"/>
      <c r="H72" s="56"/>
      <c r="I72" s="56"/>
      <c r="J72" s="56"/>
      <c r="K72" s="56"/>
      <c r="L72" s="31">
        <v>61.030512000000002</v>
      </c>
      <c r="M72" s="56">
        <v>61.030512000000002</v>
      </c>
      <c r="N72" s="56"/>
    </row>
    <row r="73" spans="1:14" ht="22.9" customHeight="1">
      <c r="A73" s="19" t="s">
        <v>221</v>
      </c>
      <c r="B73" s="19"/>
      <c r="C73" s="19"/>
      <c r="D73" s="41" t="s">
        <v>221</v>
      </c>
      <c r="E73" s="41" t="s">
        <v>222</v>
      </c>
      <c r="F73" s="58">
        <v>186.39143999999999</v>
      </c>
      <c r="G73" s="58"/>
      <c r="H73" s="58"/>
      <c r="I73" s="58"/>
      <c r="J73" s="58"/>
      <c r="K73" s="58"/>
      <c r="L73" s="58">
        <v>186.39143999999999</v>
      </c>
      <c r="M73" s="58">
        <v>186.39143999999999</v>
      </c>
      <c r="N73" s="58"/>
    </row>
    <row r="74" spans="1:14" ht="22.9" customHeight="1">
      <c r="A74" s="19" t="s">
        <v>221</v>
      </c>
      <c r="B74" s="19" t="s">
        <v>223</v>
      </c>
      <c r="C74" s="19"/>
      <c r="D74" s="41" t="s">
        <v>224</v>
      </c>
      <c r="E74" s="41" t="s">
        <v>225</v>
      </c>
      <c r="F74" s="58">
        <v>186.39143999999999</v>
      </c>
      <c r="G74" s="58"/>
      <c r="H74" s="58"/>
      <c r="I74" s="58"/>
      <c r="J74" s="58"/>
      <c r="K74" s="58"/>
      <c r="L74" s="58">
        <v>186.39143999999999</v>
      </c>
      <c r="M74" s="58">
        <v>186.39143999999999</v>
      </c>
      <c r="N74" s="58"/>
    </row>
    <row r="75" spans="1:14" ht="22.9" customHeight="1">
      <c r="A75" s="12" t="s">
        <v>221</v>
      </c>
      <c r="B75" s="12" t="s">
        <v>223</v>
      </c>
      <c r="C75" s="12" t="s">
        <v>191</v>
      </c>
      <c r="D75" s="13" t="s">
        <v>226</v>
      </c>
      <c r="E75" s="64" t="s">
        <v>227</v>
      </c>
      <c r="F75" s="31">
        <v>186.39143999999999</v>
      </c>
      <c r="G75" s="31"/>
      <c r="H75" s="56"/>
      <c r="I75" s="56"/>
      <c r="J75" s="56"/>
      <c r="K75" s="56"/>
      <c r="L75" s="31">
        <v>186.39143999999999</v>
      </c>
      <c r="M75" s="56">
        <v>186.39143999999999</v>
      </c>
      <c r="N75" s="56"/>
    </row>
    <row r="76" spans="1:14" ht="22.9" customHeight="1">
      <c r="A76" s="44"/>
      <c r="B76" s="44"/>
      <c r="C76" s="44"/>
      <c r="D76" s="9" t="s">
        <v>172</v>
      </c>
      <c r="E76" s="9" t="s">
        <v>173</v>
      </c>
      <c r="F76" s="58">
        <v>630.61378200000001</v>
      </c>
      <c r="G76" s="58"/>
      <c r="H76" s="58"/>
      <c r="I76" s="58"/>
      <c r="J76" s="58"/>
      <c r="K76" s="58"/>
      <c r="L76" s="58">
        <v>630.61378200000001</v>
      </c>
      <c r="M76" s="58">
        <v>630.61378200000001</v>
      </c>
      <c r="N76" s="58"/>
    </row>
    <row r="77" spans="1:14" ht="22.9" customHeight="1">
      <c r="A77" s="19" t="s">
        <v>189</v>
      </c>
      <c r="B77" s="19"/>
      <c r="C77" s="19"/>
      <c r="D77" s="41" t="s">
        <v>189</v>
      </c>
      <c r="E77" s="41" t="s">
        <v>190</v>
      </c>
      <c r="F77" s="58">
        <v>630.61378200000001</v>
      </c>
      <c r="G77" s="58"/>
      <c r="H77" s="58"/>
      <c r="I77" s="58"/>
      <c r="J77" s="58"/>
      <c r="K77" s="58"/>
      <c r="L77" s="58">
        <v>630.61378200000001</v>
      </c>
      <c r="M77" s="58">
        <v>630.61378200000001</v>
      </c>
      <c r="N77" s="58"/>
    </row>
    <row r="78" spans="1:14" ht="22.9" customHeight="1">
      <c r="A78" s="19" t="s">
        <v>189</v>
      </c>
      <c r="B78" s="19" t="s">
        <v>241</v>
      </c>
      <c r="C78" s="19"/>
      <c r="D78" s="41" t="s">
        <v>242</v>
      </c>
      <c r="E78" s="41" t="s">
        <v>243</v>
      </c>
      <c r="F78" s="58">
        <v>630.61378200000001</v>
      </c>
      <c r="G78" s="58"/>
      <c r="H78" s="58"/>
      <c r="I78" s="58"/>
      <c r="J78" s="58"/>
      <c r="K78" s="58"/>
      <c r="L78" s="58">
        <v>630.61378200000001</v>
      </c>
      <c r="M78" s="58">
        <v>630.61378200000001</v>
      </c>
      <c r="N78" s="58"/>
    </row>
    <row r="79" spans="1:14" ht="22.9" customHeight="1">
      <c r="A79" s="12" t="s">
        <v>189</v>
      </c>
      <c r="B79" s="12" t="s">
        <v>241</v>
      </c>
      <c r="C79" s="12" t="s">
        <v>191</v>
      </c>
      <c r="D79" s="13" t="s">
        <v>244</v>
      </c>
      <c r="E79" s="64" t="s">
        <v>245</v>
      </c>
      <c r="F79" s="31">
        <v>630.61378200000001</v>
      </c>
      <c r="G79" s="31"/>
      <c r="H79" s="56"/>
      <c r="I79" s="56"/>
      <c r="J79" s="56"/>
      <c r="K79" s="56"/>
      <c r="L79" s="31">
        <v>630.61378200000001</v>
      </c>
      <c r="M79" s="56">
        <v>630.61378200000001</v>
      </c>
      <c r="N79" s="56"/>
    </row>
    <row r="80" spans="1:14" ht="22.9" customHeight="1">
      <c r="A80" s="44"/>
      <c r="B80" s="44"/>
      <c r="C80" s="44"/>
      <c r="D80" s="9" t="s">
        <v>174</v>
      </c>
      <c r="E80" s="9" t="s">
        <v>175</v>
      </c>
      <c r="F80" s="58">
        <v>336.26653199999998</v>
      </c>
      <c r="G80" s="58"/>
      <c r="H80" s="58"/>
      <c r="I80" s="58"/>
      <c r="J80" s="58"/>
      <c r="K80" s="58"/>
      <c r="L80" s="58">
        <v>336.26653199999998</v>
      </c>
      <c r="M80" s="58">
        <v>336.26653199999998</v>
      </c>
      <c r="N80" s="58"/>
    </row>
    <row r="81" spans="1:14" ht="22.9" customHeight="1">
      <c r="A81" s="19" t="s">
        <v>246</v>
      </c>
      <c r="B81" s="19"/>
      <c r="C81" s="19"/>
      <c r="D81" s="41" t="s">
        <v>246</v>
      </c>
      <c r="E81" s="41" t="s">
        <v>247</v>
      </c>
      <c r="F81" s="58">
        <v>281.10190799999998</v>
      </c>
      <c r="G81" s="58"/>
      <c r="H81" s="58"/>
      <c r="I81" s="58"/>
      <c r="J81" s="58"/>
      <c r="K81" s="58"/>
      <c r="L81" s="58">
        <v>281.10190799999998</v>
      </c>
      <c r="M81" s="58">
        <v>281.10190799999998</v>
      </c>
      <c r="N81" s="58"/>
    </row>
    <row r="82" spans="1:14" ht="22.9" customHeight="1">
      <c r="A82" s="19" t="s">
        <v>246</v>
      </c>
      <c r="B82" s="19" t="s">
        <v>218</v>
      </c>
      <c r="C82" s="19"/>
      <c r="D82" s="41" t="s">
        <v>248</v>
      </c>
      <c r="E82" s="41" t="s">
        <v>249</v>
      </c>
      <c r="F82" s="58">
        <v>281.10190799999998</v>
      </c>
      <c r="G82" s="58"/>
      <c r="H82" s="58"/>
      <c r="I82" s="58"/>
      <c r="J82" s="58"/>
      <c r="K82" s="58"/>
      <c r="L82" s="58">
        <v>281.10190799999998</v>
      </c>
      <c r="M82" s="58">
        <v>281.10190799999998</v>
      </c>
      <c r="N82" s="58"/>
    </row>
    <row r="83" spans="1:14" ht="22.9" customHeight="1">
      <c r="A83" s="12" t="s">
        <v>246</v>
      </c>
      <c r="B83" s="12" t="s">
        <v>218</v>
      </c>
      <c r="C83" s="12" t="s">
        <v>250</v>
      </c>
      <c r="D83" s="13" t="s">
        <v>251</v>
      </c>
      <c r="E83" s="64" t="s">
        <v>252</v>
      </c>
      <c r="F83" s="31">
        <v>281.10190799999998</v>
      </c>
      <c r="G83" s="31"/>
      <c r="H83" s="56"/>
      <c r="I83" s="56"/>
      <c r="J83" s="56"/>
      <c r="K83" s="56"/>
      <c r="L83" s="31">
        <v>281.10190799999998</v>
      </c>
      <c r="M83" s="56">
        <v>281.10190799999998</v>
      </c>
      <c r="N83" s="56"/>
    </row>
    <row r="84" spans="1:14" ht="22.9" customHeight="1">
      <c r="A84" s="19" t="s">
        <v>202</v>
      </c>
      <c r="B84" s="19"/>
      <c r="C84" s="19"/>
      <c r="D84" s="41" t="s">
        <v>202</v>
      </c>
      <c r="E84" s="41" t="s">
        <v>203</v>
      </c>
      <c r="F84" s="58">
        <v>37.710335999999998</v>
      </c>
      <c r="G84" s="58"/>
      <c r="H84" s="58"/>
      <c r="I84" s="58"/>
      <c r="J84" s="58"/>
      <c r="K84" s="58"/>
      <c r="L84" s="58">
        <v>37.710335999999998</v>
      </c>
      <c r="M84" s="58">
        <v>37.710335999999998</v>
      </c>
      <c r="N84" s="58"/>
    </row>
    <row r="85" spans="1:14" ht="22.9" customHeight="1">
      <c r="A85" s="19" t="s">
        <v>202</v>
      </c>
      <c r="B85" s="19" t="s">
        <v>204</v>
      </c>
      <c r="C85" s="19"/>
      <c r="D85" s="41" t="s">
        <v>205</v>
      </c>
      <c r="E85" s="41" t="s">
        <v>206</v>
      </c>
      <c r="F85" s="58">
        <v>37.710335999999998</v>
      </c>
      <c r="G85" s="58"/>
      <c r="H85" s="58"/>
      <c r="I85" s="58"/>
      <c r="J85" s="58"/>
      <c r="K85" s="58"/>
      <c r="L85" s="58">
        <v>37.710335999999998</v>
      </c>
      <c r="M85" s="58">
        <v>37.710335999999998</v>
      </c>
      <c r="N85" s="58"/>
    </row>
    <row r="86" spans="1:14" ht="22.9" customHeight="1">
      <c r="A86" s="12" t="s">
        <v>202</v>
      </c>
      <c r="B86" s="12" t="s">
        <v>204</v>
      </c>
      <c r="C86" s="12" t="s">
        <v>204</v>
      </c>
      <c r="D86" s="13" t="s">
        <v>209</v>
      </c>
      <c r="E86" s="64" t="s">
        <v>210</v>
      </c>
      <c r="F86" s="31">
        <v>37.710335999999998</v>
      </c>
      <c r="G86" s="31"/>
      <c r="H86" s="56"/>
      <c r="I86" s="56"/>
      <c r="J86" s="56"/>
      <c r="K86" s="56"/>
      <c r="L86" s="31">
        <v>37.710335999999998</v>
      </c>
      <c r="M86" s="56">
        <v>37.710335999999998</v>
      </c>
      <c r="N86" s="56"/>
    </row>
    <row r="87" spans="1:14" ht="22.9" customHeight="1">
      <c r="A87" s="19" t="s">
        <v>211</v>
      </c>
      <c r="B87" s="19"/>
      <c r="C87" s="19"/>
      <c r="D87" s="41" t="s">
        <v>211</v>
      </c>
      <c r="E87" s="41" t="s">
        <v>212</v>
      </c>
      <c r="F87" s="58">
        <v>17.454287999999998</v>
      </c>
      <c r="G87" s="58"/>
      <c r="H87" s="58"/>
      <c r="I87" s="58"/>
      <c r="J87" s="58"/>
      <c r="K87" s="58"/>
      <c r="L87" s="58">
        <v>17.454287999999998</v>
      </c>
      <c r="M87" s="58">
        <v>17.454287999999998</v>
      </c>
      <c r="N87" s="58"/>
    </row>
    <row r="88" spans="1:14" ht="22.9" customHeight="1">
      <c r="A88" s="19" t="s">
        <v>211</v>
      </c>
      <c r="B88" s="19" t="s">
        <v>213</v>
      </c>
      <c r="C88" s="19"/>
      <c r="D88" s="41" t="s">
        <v>214</v>
      </c>
      <c r="E88" s="41" t="s">
        <v>215</v>
      </c>
      <c r="F88" s="58">
        <v>17.454287999999998</v>
      </c>
      <c r="G88" s="58"/>
      <c r="H88" s="58"/>
      <c r="I88" s="58"/>
      <c r="J88" s="58"/>
      <c r="K88" s="58"/>
      <c r="L88" s="58">
        <v>17.454287999999998</v>
      </c>
      <c r="M88" s="58">
        <v>17.454287999999998</v>
      </c>
      <c r="N88" s="58"/>
    </row>
    <row r="89" spans="1:14" ht="22.9" customHeight="1">
      <c r="A89" s="12" t="s">
        <v>211</v>
      </c>
      <c r="B89" s="12" t="s">
        <v>213</v>
      </c>
      <c r="C89" s="12" t="s">
        <v>223</v>
      </c>
      <c r="D89" s="13" t="s">
        <v>230</v>
      </c>
      <c r="E89" s="64" t="s">
        <v>231</v>
      </c>
      <c r="F89" s="31">
        <v>17.454287999999998</v>
      </c>
      <c r="G89" s="31"/>
      <c r="H89" s="56"/>
      <c r="I89" s="56"/>
      <c r="J89" s="56"/>
      <c r="K89" s="56"/>
      <c r="L89" s="31">
        <v>17.454287999999998</v>
      </c>
      <c r="M89" s="56">
        <v>17.454287999999998</v>
      </c>
      <c r="N89" s="56"/>
    </row>
    <row r="90" spans="1:14" ht="22.9" customHeight="1">
      <c r="A90" s="44"/>
      <c r="B90" s="44"/>
      <c r="C90" s="44"/>
      <c r="D90" s="9">
        <v>506040</v>
      </c>
      <c r="E90" s="9" t="s">
        <v>176</v>
      </c>
      <c r="F90" s="58">
        <v>177.80383800000001</v>
      </c>
      <c r="G90" s="58"/>
      <c r="H90" s="58"/>
      <c r="I90" s="58"/>
      <c r="J90" s="58"/>
      <c r="K90" s="58"/>
      <c r="L90" s="58">
        <v>177.80383800000001</v>
      </c>
      <c r="M90" s="58">
        <v>177.80383800000001</v>
      </c>
      <c r="N90" s="58"/>
    </row>
    <row r="91" spans="1:14" ht="22.9" customHeight="1">
      <c r="A91" s="19" t="s">
        <v>246</v>
      </c>
      <c r="B91" s="19"/>
      <c r="C91" s="19"/>
      <c r="D91" s="41" t="s">
        <v>246</v>
      </c>
      <c r="E91" s="41" t="s">
        <v>247</v>
      </c>
      <c r="F91" s="58">
        <v>131.59657200000001</v>
      </c>
      <c r="G91" s="58"/>
      <c r="H91" s="58"/>
      <c r="I91" s="58"/>
      <c r="J91" s="58"/>
      <c r="K91" s="58"/>
      <c r="L91" s="58">
        <v>131.59657200000001</v>
      </c>
      <c r="M91" s="58">
        <v>131.59657200000001</v>
      </c>
      <c r="N91" s="58"/>
    </row>
    <row r="92" spans="1:14" ht="22.9" customHeight="1">
      <c r="A92" s="19" t="s">
        <v>246</v>
      </c>
      <c r="B92" s="19" t="s">
        <v>218</v>
      </c>
      <c r="C92" s="19"/>
      <c r="D92" s="41" t="s">
        <v>248</v>
      </c>
      <c r="E92" s="41" t="s">
        <v>249</v>
      </c>
      <c r="F92" s="58">
        <v>131.59657200000001</v>
      </c>
      <c r="G92" s="58"/>
      <c r="H92" s="58"/>
      <c r="I92" s="58"/>
      <c r="J92" s="58"/>
      <c r="K92" s="58"/>
      <c r="L92" s="58">
        <v>131.59657200000001</v>
      </c>
      <c r="M92" s="58">
        <v>131.59657200000001</v>
      </c>
      <c r="N92" s="58"/>
    </row>
    <row r="93" spans="1:14" ht="22.9" customHeight="1">
      <c r="A93" s="12" t="s">
        <v>246</v>
      </c>
      <c r="B93" s="12" t="s">
        <v>218</v>
      </c>
      <c r="C93" s="12" t="s">
        <v>241</v>
      </c>
      <c r="D93" s="13" t="s">
        <v>253</v>
      </c>
      <c r="E93" s="64" t="s">
        <v>254</v>
      </c>
      <c r="F93" s="31">
        <v>131.59657200000001</v>
      </c>
      <c r="G93" s="31"/>
      <c r="H93" s="56"/>
      <c r="I93" s="56"/>
      <c r="J93" s="56"/>
      <c r="K93" s="56"/>
      <c r="L93" s="31">
        <v>131.59657200000001</v>
      </c>
      <c r="M93" s="56">
        <v>131.59657200000001</v>
      </c>
      <c r="N93" s="56"/>
    </row>
    <row r="94" spans="1:14" ht="22.9" customHeight="1">
      <c r="A94" s="19" t="s">
        <v>202</v>
      </c>
      <c r="B94" s="19"/>
      <c r="C94" s="19"/>
      <c r="D94" s="41" t="s">
        <v>202</v>
      </c>
      <c r="E94" s="41" t="s">
        <v>203</v>
      </c>
      <c r="F94" s="58">
        <v>20.884992</v>
      </c>
      <c r="G94" s="58"/>
      <c r="H94" s="58"/>
      <c r="I94" s="58"/>
      <c r="J94" s="58"/>
      <c r="K94" s="58"/>
      <c r="L94" s="58">
        <v>20.884992</v>
      </c>
      <c r="M94" s="58">
        <v>20.884992</v>
      </c>
      <c r="N94" s="58"/>
    </row>
    <row r="95" spans="1:14" ht="22.9" customHeight="1">
      <c r="A95" s="19" t="s">
        <v>202</v>
      </c>
      <c r="B95" s="19" t="s">
        <v>204</v>
      </c>
      <c r="C95" s="19"/>
      <c r="D95" s="41" t="s">
        <v>205</v>
      </c>
      <c r="E95" s="41" t="s">
        <v>206</v>
      </c>
      <c r="F95" s="58">
        <v>20.884992</v>
      </c>
      <c r="G95" s="58"/>
      <c r="H95" s="58"/>
      <c r="I95" s="58"/>
      <c r="J95" s="58"/>
      <c r="K95" s="58"/>
      <c r="L95" s="58">
        <v>20.884992</v>
      </c>
      <c r="M95" s="58">
        <v>20.884992</v>
      </c>
      <c r="N95" s="58"/>
    </row>
    <row r="96" spans="1:14" ht="22.9" customHeight="1">
      <c r="A96" s="12" t="s">
        <v>202</v>
      </c>
      <c r="B96" s="12" t="s">
        <v>204</v>
      </c>
      <c r="C96" s="12" t="s">
        <v>204</v>
      </c>
      <c r="D96" s="13" t="s">
        <v>209</v>
      </c>
      <c r="E96" s="64" t="s">
        <v>210</v>
      </c>
      <c r="F96" s="31">
        <v>20.884992</v>
      </c>
      <c r="G96" s="31"/>
      <c r="H96" s="56"/>
      <c r="I96" s="56"/>
      <c r="J96" s="56"/>
      <c r="K96" s="56"/>
      <c r="L96" s="31">
        <v>20.884992</v>
      </c>
      <c r="M96" s="56">
        <v>20.884992</v>
      </c>
      <c r="N96" s="56"/>
    </row>
    <row r="97" spans="1:14" ht="22.9" customHeight="1">
      <c r="A97" s="19" t="s">
        <v>211</v>
      </c>
      <c r="B97" s="19"/>
      <c r="C97" s="19"/>
      <c r="D97" s="41" t="s">
        <v>211</v>
      </c>
      <c r="E97" s="41" t="s">
        <v>212</v>
      </c>
      <c r="F97" s="58">
        <v>9.6585300000000007</v>
      </c>
      <c r="G97" s="58"/>
      <c r="H97" s="58"/>
      <c r="I97" s="58"/>
      <c r="J97" s="58"/>
      <c r="K97" s="58"/>
      <c r="L97" s="58">
        <v>9.6585300000000007</v>
      </c>
      <c r="M97" s="58">
        <v>9.6585300000000007</v>
      </c>
      <c r="N97" s="58"/>
    </row>
    <row r="98" spans="1:14" ht="22.9" customHeight="1">
      <c r="A98" s="19" t="s">
        <v>211</v>
      </c>
      <c r="B98" s="19" t="s">
        <v>213</v>
      </c>
      <c r="C98" s="19"/>
      <c r="D98" s="41" t="s">
        <v>214</v>
      </c>
      <c r="E98" s="41" t="s">
        <v>215</v>
      </c>
      <c r="F98" s="58">
        <v>9.6585300000000007</v>
      </c>
      <c r="G98" s="58"/>
      <c r="H98" s="58"/>
      <c r="I98" s="58"/>
      <c r="J98" s="58"/>
      <c r="K98" s="58"/>
      <c r="L98" s="58">
        <v>9.6585300000000007</v>
      </c>
      <c r="M98" s="58">
        <v>9.6585300000000007</v>
      </c>
      <c r="N98" s="58"/>
    </row>
    <row r="99" spans="1:14" ht="22.9" customHeight="1">
      <c r="A99" s="12" t="s">
        <v>211</v>
      </c>
      <c r="B99" s="12" t="s">
        <v>213</v>
      </c>
      <c r="C99" s="12" t="s">
        <v>223</v>
      </c>
      <c r="D99" s="13" t="s">
        <v>230</v>
      </c>
      <c r="E99" s="64" t="s">
        <v>231</v>
      </c>
      <c r="F99" s="31">
        <v>9.6585300000000007</v>
      </c>
      <c r="G99" s="31"/>
      <c r="H99" s="56"/>
      <c r="I99" s="56"/>
      <c r="J99" s="56"/>
      <c r="K99" s="56"/>
      <c r="L99" s="31">
        <v>9.6585300000000007</v>
      </c>
      <c r="M99" s="56">
        <v>9.6585300000000007</v>
      </c>
      <c r="N99" s="56"/>
    </row>
    <row r="100" spans="1:14" ht="22.9" customHeight="1">
      <c r="A100" s="19" t="s">
        <v>221</v>
      </c>
      <c r="B100" s="19"/>
      <c r="C100" s="19"/>
      <c r="D100" s="41" t="s">
        <v>221</v>
      </c>
      <c r="E100" s="41" t="s">
        <v>222</v>
      </c>
      <c r="F100" s="58">
        <v>15.663743999999999</v>
      </c>
      <c r="G100" s="58"/>
      <c r="H100" s="58"/>
      <c r="I100" s="58"/>
      <c r="J100" s="58"/>
      <c r="K100" s="58"/>
      <c r="L100" s="58">
        <v>15.663743999999999</v>
      </c>
      <c r="M100" s="58">
        <v>15.663743999999999</v>
      </c>
      <c r="N100" s="58"/>
    </row>
    <row r="101" spans="1:14" ht="22.9" customHeight="1">
      <c r="A101" s="19" t="s">
        <v>221</v>
      </c>
      <c r="B101" s="19" t="s">
        <v>223</v>
      </c>
      <c r="C101" s="19"/>
      <c r="D101" s="41" t="s">
        <v>224</v>
      </c>
      <c r="E101" s="41" t="s">
        <v>225</v>
      </c>
      <c r="F101" s="58">
        <v>15.663743999999999</v>
      </c>
      <c r="G101" s="58"/>
      <c r="H101" s="58"/>
      <c r="I101" s="58"/>
      <c r="J101" s="58"/>
      <c r="K101" s="58"/>
      <c r="L101" s="58">
        <v>15.663743999999999</v>
      </c>
      <c r="M101" s="58">
        <v>15.663743999999999</v>
      </c>
      <c r="N101" s="58"/>
    </row>
    <row r="102" spans="1:14" ht="22.9" customHeight="1">
      <c r="A102" s="12" t="s">
        <v>221</v>
      </c>
      <c r="B102" s="12" t="s">
        <v>223</v>
      </c>
      <c r="C102" s="12" t="s">
        <v>191</v>
      </c>
      <c r="D102" s="13" t="s">
        <v>226</v>
      </c>
      <c r="E102" s="64" t="s">
        <v>227</v>
      </c>
      <c r="F102" s="31">
        <v>15.663743999999999</v>
      </c>
      <c r="G102" s="31"/>
      <c r="H102" s="56"/>
      <c r="I102" s="56"/>
      <c r="J102" s="56"/>
      <c r="K102" s="56"/>
      <c r="L102" s="31">
        <v>15.663743999999999</v>
      </c>
      <c r="M102" s="56">
        <v>15.663743999999999</v>
      </c>
      <c r="N102" s="56"/>
    </row>
    <row r="103" spans="1:14" ht="16.350000000000001" customHeight="1">
      <c r="A103" s="88" t="s">
        <v>362</v>
      </c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</row>
  </sheetData>
  <mergeCells count="11">
    <mergeCell ref="A103:N103"/>
    <mergeCell ref="D4:D5"/>
    <mergeCell ref="E4:E5"/>
    <mergeCell ref="F4:F5"/>
    <mergeCell ref="M1:N1"/>
    <mergeCell ref="A2:N2"/>
    <mergeCell ref="A3:L3"/>
    <mergeCell ref="M3:N3"/>
    <mergeCell ref="A4:C4"/>
    <mergeCell ref="G4:K4"/>
    <mergeCell ref="L4:N4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103"/>
  <sheetViews>
    <sheetView workbookViewId="0"/>
  </sheetViews>
  <sheetFormatPr defaultColWidth="10" defaultRowHeight="13.5"/>
  <cols>
    <col min="1" max="1" width="5" customWidth="1"/>
    <col min="2" max="2" width="5.125" customWidth="1"/>
    <col min="3" max="3" width="5.75" customWidth="1"/>
    <col min="4" max="4" width="9.125" customWidth="1"/>
    <col min="5" max="5" width="20.125" customWidth="1"/>
    <col min="6" max="6" width="14" customWidth="1"/>
    <col min="7" max="22" width="7.75" customWidth="1"/>
    <col min="23" max="24" width="9.75" customWidth="1"/>
  </cols>
  <sheetData>
    <row r="1" spans="1:22" ht="16.350000000000001" customHeight="1">
      <c r="A1" s="18"/>
      <c r="U1" s="92" t="s">
        <v>363</v>
      </c>
      <c r="V1" s="92"/>
    </row>
    <row r="2" spans="1:22" ht="50.1" customHeight="1">
      <c r="A2" s="86" t="s">
        <v>16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</row>
    <row r="3" spans="1:22" ht="24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9" t="s">
        <v>33</v>
      </c>
      <c r="V3" s="89"/>
    </row>
    <row r="4" spans="1:22" ht="26.65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274</v>
      </c>
      <c r="G4" s="90" t="s">
        <v>364</v>
      </c>
      <c r="H4" s="90"/>
      <c r="I4" s="90"/>
      <c r="J4" s="90"/>
      <c r="K4" s="90"/>
      <c r="L4" s="90" t="s">
        <v>365</v>
      </c>
      <c r="M4" s="90"/>
      <c r="N4" s="90"/>
      <c r="O4" s="90"/>
      <c r="P4" s="90"/>
      <c r="Q4" s="90"/>
      <c r="R4" s="90" t="s">
        <v>359</v>
      </c>
      <c r="S4" s="90" t="s">
        <v>366</v>
      </c>
      <c r="T4" s="90"/>
      <c r="U4" s="90"/>
      <c r="V4" s="90"/>
    </row>
    <row r="5" spans="1:22" ht="56.1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40" t="s">
        <v>138</v>
      </c>
      <c r="H5" s="40" t="s">
        <v>367</v>
      </c>
      <c r="I5" s="40" t="s">
        <v>368</v>
      </c>
      <c r="J5" s="40" t="s">
        <v>369</v>
      </c>
      <c r="K5" s="40" t="s">
        <v>370</v>
      </c>
      <c r="L5" s="40" t="s">
        <v>138</v>
      </c>
      <c r="M5" s="40" t="s">
        <v>371</v>
      </c>
      <c r="N5" s="40" t="s">
        <v>372</v>
      </c>
      <c r="O5" s="40" t="s">
        <v>373</v>
      </c>
      <c r="P5" s="40" t="s">
        <v>374</v>
      </c>
      <c r="Q5" s="40" t="s">
        <v>375</v>
      </c>
      <c r="R5" s="90"/>
      <c r="S5" s="40" t="s">
        <v>138</v>
      </c>
      <c r="T5" s="40" t="s">
        <v>376</v>
      </c>
      <c r="U5" s="40" t="s">
        <v>377</v>
      </c>
      <c r="V5" s="40" t="s">
        <v>360</v>
      </c>
    </row>
    <row r="6" spans="1:22" ht="22.9" customHeight="1">
      <c r="A6" s="44"/>
      <c r="B6" s="44"/>
      <c r="C6" s="44"/>
      <c r="D6" s="44"/>
      <c r="E6" s="44" t="s">
        <v>138</v>
      </c>
      <c r="F6" s="42">
        <v>13550.279307000001</v>
      </c>
      <c r="G6" s="42">
        <v>9549.1283999999996</v>
      </c>
      <c r="H6" s="42">
        <v>6192.1980000000003</v>
      </c>
      <c r="I6" s="42">
        <v>188.84880000000001</v>
      </c>
      <c r="J6" s="42"/>
      <c r="K6" s="42">
        <v>3168.0816</v>
      </c>
      <c r="L6" s="42">
        <v>2657.2554989999999</v>
      </c>
      <c r="M6" s="42">
        <v>1525.7986559999999</v>
      </c>
      <c r="N6" s="42"/>
      <c r="O6" s="42">
        <v>667.53691200000003</v>
      </c>
      <c r="P6" s="42">
        <v>352.277424</v>
      </c>
      <c r="Q6" s="42">
        <v>111.64250699999999</v>
      </c>
      <c r="R6" s="42">
        <v>1145.8954080000001</v>
      </c>
      <c r="S6" s="42">
        <v>198</v>
      </c>
      <c r="T6" s="42"/>
      <c r="U6" s="42"/>
      <c r="V6" s="42">
        <v>198</v>
      </c>
    </row>
    <row r="7" spans="1:22" ht="22.9" customHeight="1">
      <c r="A7" s="44"/>
      <c r="B7" s="44"/>
      <c r="C7" s="44"/>
      <c r="D7" s="41" t="s">
        <v>2</v>
      </c>
      <c r="E7" s="41" t="s">
        <v>4</v>
      </c>
      <c r="F7" s="42">
        <v>13550.279307000001</v>
      </c>
      <c r="G7" s="42">
        <v>9549.1283999999996</v>
      </c>
      <c r="H7" s="42">
        <v>6192.1980000000003</v>
      </c>
      <c r="I7" s="42">
        <v>188.84880000000001</v>
      </c>
      <c r="J7" s="42">
        <v>0</v>
      </c>
      <c r="K7" s="42">
        <v>3168.0816</v>
      </c>
      <c r="L7" s="42">
        <v>2657.2554989999999</v>
      </c>
      <c r="M7" s="42">
        <v>1525.7986559999999</v>
      </c>
      <c r="N7" s="42">
        <v>0</v>
      </c>
      <c r="O7" s="42">
        <v>667.53691200000003</v>
      </c>
      <c r="P7" s="42">
        <v>352.277424</v>
      </c>
      <c r="Q7" s="42">
        <v>111.64250699999999</v>
      </c>
      <c r="R7" s="42">
        <v>1145.8954080000001</v>
      </c>
      <c r="S7" s="42">
        <v>198</v>
      </c>
      <c r="T7" s="42">
        <v>0</v>
      </c>
      <c r="U7" s="42">
        <v>0</v>
      </c>
      <c r="V7" s="42">
        <v>198</v>
      </c>
    </row>
    <row r="8" spans="1:22" ht="22.9" customHeight="1">
      <c r="A8" s="44"/>
      <c r="B8" s="44"/>
      <c r="C8" s="44"/>
      <c r="D8" s="9" t="s">
        <v>156</v>
      </c>
      <c r="E8" s="9" t="s">
        <v>157</v>
      </c>
      <c r="F8" s="42">
        <v>904.72116600000004</v>
      </c>
      <c r="G8" s="42">
        <v>652.74959999999999</v>
      </c>
      <c r="H8" s="42">
        <v>420.23520000000002</v>
      </c>
      <c r="I8" s="42">
        <v>157.81800000000001</v>
      </c>
      <c r="J8" s="42"/>
      <c r="K8" s="42">
        <v>74.696399999999997</v>
      </c>
      <c r="L8" s="42">
        <v>170.641614</v>
      </c>
      <c r="M8" s="42">
        <v>104.439936</v>
      </c>
      <c r="N8" s="42"/>
      <c r="O8" s="42">
        <v>45.692472000000002</v>
      </c>
      <c r="P8" s="42">
        <v>17.827103999999999</v>
      </c>
      <c r="Q8" s="42">
        <v>2.682102</v>
      </c>
      <c r="R8" s="42">
        <v>78.329952000000006</v>
      </c>
      <c r="S8" s="42">
        <v>3</v>
      </c>
      <c r="T8" s="42"/>
      <c r="U8" s="42"/>
      <c r="V8" s="42">
        <v>3</v>
      </c>
    </row>
    <row r="9" spans="1:22" ht="22.9" customHeight="1">
      <c r="A9" s="19" t="s">
        <v>189</v>
      </c>
      <c r="B9" s="19"/>
      <c r="C9" s="19"/>
      <c r="D9" s="41" t="s">
        <v>189</v>
      </c>
      <c r="E9" s="41" t="s">
        <v>190</v>
      </c>
      <c r="F9" s="58">
        <v>655.74959999999999</v>
      </c>
      <c r="G9" s="58">
        <v>652.74959999999999</v>
      </c>
      <c r="H9" s="58">
        <v>420.23520000000002</v>
      </c>
      <c r="I9" s="58">
        <v>157.81800000000001</v>
      </c>
      <c r="J9" s="58"/>
      <c r="K9" s="58">
        <v>74.696399999999997</v>
      </c>
      <c r="L9" s="58"/>
      <c r="M9" s="58"/>
      <c r="N9" s="58"/>
      <c r="O9" s="58"/>
      <c r="P9" s="58"/>
      <c r="Q9" s="58"/>
      <c r="R9" s="58"/>
      <c r="S9" s="58">
        <v>3</v>
      </c>
      <c r="T9" s="58"/>
      <c r="U9" s="58"/>
      <c r="V9" s="58">
        <v>3</v>
      </c>
    </row>
    <row r="10" spans="1:22" ht="22.9" customHeight="1">
      <c r="A10" s="19" t="s">
        <v>189</v>
      </c>
      <c r="B10" s="19" t="s">
        <v>191</v>
      </c>
      <c r="C10" s="19"/>
      <c r="D10" s="41" t="s">
        <v>192</v>
      </c>
      <c r="E10" s="41" t="s">
        <v>193</v>
      </c>
      <c r="F10" s="58">
        <v>655.74959999999999</v>
      </c>
      <c r="G10" s="58">
        <v>652.74959999999999</v>
      </c>
      <c r="H10" s="58">
        <v>420.23520000000002</v>
      </c>
      <c r="I10" s="58">
        <v>157.81800000000001</v>
      </c>
      <c r="J10" s="58"/>
      <c r="K10" s="58">
        <v>74.696399999999997</v>
      </c>
      <c r="L10" s="58"/>
      <c r="M10" s="58"/>
      <c r="N10" s="58"/>
      <c r="O10" s="58"/>
      <c r="P10" s="58"/>
      <c r="Q10" s="58"/>
      <c r="R10" s="58"/>
      <c r="S10" s="58">
        <v>3</v>
      </c>
      <c r="T10" s="58"/>
      <c r="U10" s="58"/>
      <c r="V10" s="58">
        <v>3</v>
      </c>
    </row>
    <row r="11" spans="1:22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64" t="s">
        <v>195</v>
      </c>
      <c r="F11" s="31">
        <v>655.74959999999999</v>
      </c>
      <c r="G11" s="56">
        <v>652.74959999999999</v>
      </c>
      <c r="H11" s="56">
        <v>420.23520000000002</v>
      </c>
      <c r="I11" s="56">
        <v>157.81800000000001</v>
      </c>
      <c r="J11" s="56"/>
      <c r="K11" s="56">
        <v>74.696399999999997</v>
      </c>
      <c r="L11" s="31"/>
      <c r="M11" s="56"/>
      <c r="N11" s="56"/>
      <c r="O11" s="56"/>
      <c r="P11" s="56"/>
      <c r="Q11" s="56"/>
      <c r="R11" s="56"/>
      <c r="S11" s="31">
        <v>3</v>
      </c>
      <c r="T11" s="56"/>
      <c r="U11" s="56"/>
      <c r="V11" s="56">
        <v>3</v>
      </c>
    </row>
    <row r="12" spans="1:22" ht="22.9" customHeight="1">
      <c r="A12" s="19" t="s">
        <v>202</v>
      </c>
      <c r="B12" s="19"/>
      <c r="C12" s="19"/>
      <c r="D12" s="41" t="s">
        <v>202</v>
      </c>
      <c r="E12" s="41" t="s">
        <v>203</v>
      </c>
      <c r="F12" s="58">
        <v>104.439936</v>
      </c>
      <c r="G12" s="58"/>
      <c r="H12" s="58"/>
      <c r="I12" s="58"/>
      <c r="J12" s="58"/>
      <c r="K12" s="58"/>
      <c r="L12" s="58">
        <v>104.439936</v>
      </c>
      <c r="M12" s="58">
        <v>104.439936</v>
      </c>
      <c r="N12" s="58"/>
      <c r="O12" s="58"/>
      <c r="P12" s="58"/>
      <c r="Q12" s="58"/>
      <c r="R12" s="58"/>
      <c r="S12" s="58"/>
      <c r="T12" s="58"/>
      <c r="U12" s="58"/>
      <c r="V12" s="58"/>
    </row>
    <row r="13" spans="1:22" ht="22.9" customHeight="1">
      <c r="A13" s="19" t="s">
        <v>202</v>
      </c>
      <c r="B13" s="19" t="s">
        <v>204</v>
      </c>
      <c r="C13" s="19"/>
      <c r="D13" s="41" t="s">
        <v>205</v>
      </c>
      <c r="E13" s="41" t="s">
        <v>206</v>
      </c>
      <c r="F13" s="58">
        <v>104.439936</v>
      </c>
      <c r="G13" s="58"/>
      <c r="H13" s="58"/>
      <c r="I13" s="58"/>
      <c r="J13" s="58"/>
      <c r="K13" s="58"/>
      <c r="L13" s="58">
        <v>104.439936</v>
      </c>
      <c r="M13" s="58">
        <v>104.439936</v>
      </c>
      <c r="N13" s="58"/>
      <c r="O13" s="58"/>
      <c r="P13" s="58"/>
      <c r="Q13" s="58"/>
      <c r="R13" s="58"/>
      <c r="S13" s="58"/>
      <c r="T13" s="58"/>
      <c r="U13" s="58"/>
      <c r="V13" s="58"/>
    </row>
    <row r="14" spans="1:22" ht="22.9" customHeight="1">
      <c r="A14" s="12" t="s">
        <v>202</v>
      </c>
      <c r="B14" s="12" t="s">
        <v>204</v>
      </c>
      <c r="C14" s="12" t="s">
        <v>204</v>
      </c>
      <c r="D14" s="13" t="s">
        <v>209</v>
      </c>
      <c r="E14" s="64" t="s">
        <v>210</v>
      </c>
      <c r="F14" s="31">
        <v>104.439936</v>
      </c>
      <c r="G14" s="56"/>
      <c r="H14" s="56"/>
      <c r="I14" s="56"/>
      <c r="J14" s="56"/>
      <c r="K14" s="56"/>
      <c r="L14" s="31">
        <v>104.439936</v>
      </c>
      <c r="M14" s="56">
        <v>104.439936</v>
      </c>
      <c r="N14" s="56"/>
      <c r="O14" s="56"/>
      <c r="P14" s="56"/>
      <c r="Q14" s="56"/>
      <c r="R14" s="56"/>
      <c r="S14" s="31"/>
      <c r="T14" s="56"/>
      <c r="U14" s="56"/>
      <c r="V14" s="56"/>
    </row>
    <row r="15" spans="1:22" ht="22.9" customHeight="1">
      <c r="A15" s="19" t="s">
        <v>211</v>
      </c>
      <c r="B15" s="19"/>
      <c r="C15" s="19"/>
      <c r="D15" s="41" t="s">
        <v>211</v>
      </c>
      <c r="E15" s="41" t="s">
        <v>212</v>
      </c>
      <c r="F15" s="58">
        <v>66.201678000000001</v>
      </c>
      <c r="G15" s="58"/>
      <c r="H15" s="58"/>
      <c r="I15" s="58"/>
      <c r="J15" s="58"/>
      <c r="K15" s="58"/>
      <c r="L15" s="58">
        <v>66.201678000000001</v>
      </c>
      <c r="M15" s="58"/>
      <c r="N15" s="58"/>
      <c r="O15" s="58">
        <v>45.692472000000002</v>
      </c>
      <c r="P15" s="58">
        <v>17.827103999999999</v>
      </c>
      <c r="Q15" s="58">
        <v>2.682102</v>
      </c>
      <c r="R15" s="58"/>
      <c r="S15" s="58"/>
      <c r="T15" s="58"/>
      <c r="U15" s="58"/>
      <c r="V15" s="58"/>
    </row>
    <row r="16" spans="1:22" ht="22.9" customHeight="1">
      <c r="A16" s="19" t="s">
        <v>211</v>
      </c>
      <c r="B16" s="19" t="s">
        <v>213</v>
      </c>
      <c r="C16" s="19"/>
      <c r="D16" s="41" t="s">
        <v>214</v>
      </c>
      <c r="E16" s="41" t="s">
        <v>215</v>
      </c>
      <c r="F16" s="58">
        <v>66.201678000000001</v>
      </c>
      <c r="G16" s="58"/>
      <c r="H16" s="58"/>
      <c r="I16" s="58"/>
      <c r="J16" s="58"/>
      <c r="K16" s="58"/>
      <c r="L16" s="58">
        <v>66.201678000000001</v>
      </c>
      <c r="M16" s="58"/>
      <c r="N16" s="58"/>
      <c r="O16" s="58">
        <v>45.692472000000002</v>
      </c>
      <c r="P16" s="58">
        <v>17.827103999999999</v>
      </c>
      <c r="Q16" s="58">
        <v>2.682102</v>
      </c>
      <c r="R16" s="58"/>
      <c r="S16" s="58"/>
      <c r="T16" s="58"/>
      <c r="U16" s="58"/>
      <c r="V16" s="58"/>
    </row>
    <row r="17" spans="1:22" ht="22.9" customHeight="1">
      <c r="A17" s="12" t="s">
        <v>211</v>
      </c>
      <c r="B17" s="12" t="s">
        <v>213</v>
      </c>
      <c r="C17" s="12" t="s">
        <v>191</v>
      </c>
      <c r="D17" s="13" t="s">
        <v>216</v>
      </c>
      <c r="E17" s="64" t="s">
        <v>217</v>
      </c>
      <c r="F17" s="31">
        <v>48.374574000000003</v>
      </c>
      <c r="G17" s="56"/>
      <c r="H17" s="56"/>
      <c r="I17" s="56"/>
      <c r="J17" s="56"/>
      <c r="K17" s="56"/>
      <c r="L17" s="31">
        <v>48.374574000000003</v>
      </c>
      <c r="M17" s="56"/>
      <c r="N17" s="56"/>
      <c r="O17" s="56">
        <v>45.692472000000002</v>
      </c>
      <c r="P17" s="56"/>
      <c r="Q17" s="56">
        <v>2.682102</v>
      </c>
      <c r="R17" s="56"/>
      <c r="S17" s="31"/>
      <c r="T17" s="56"/>
      <c r="U17" s="56"/>
      <c r="V17" s="56"/>
    </row>
    <row r="18" spans="1:22" ht="22.9" customHeight="1">
      <c r="A18" s="12" t="s">
        <v>211</v>
      </c>
      <c r="B18" s="12" t="s">
        <v>213</v>
      </c>
      <c r="C18" s="12" t="s">
        <v>218</v>
      </c>
      <c r="D18" s="13" t="s">
        <v>219</v>
      </c>
      <c r="E18" s="64" t="s">
        <v>220</v>
      </c>
      <c r="F18" s="31">
        <v>17.827103999999999</v>
      </c>
      <c r="G18" s="56"/>
      <c r="H18" s="56"/>
      <c r="I18" s="56"/>
      <c r="J18" s="56"/>
      <c r="K18" s="56"/>
      <c r="L18" s="31">
        <v>17.827103999999999</v>
      </c>
      <c r="M18" s="56"/>
      <c r="N18" s="56"/>
      <c r="O18" s="56"/>
      <c r="P18" s="56">
        <v>17.827103999999999</v>
      </c>
      <c r="Q18" s="56"/>
      <c r="R18" s="56"/>
      <c r="S18" s="31"/>
      <c r="T18" s="56"/>
      <c r="U18" s="56"/>
      <c r="V18" s="56"/>
    </row>
    <row r="19" spans="1:22" ht="22.9" customHeight="1">
      <c r="A19" s="19" t="s">
        <v>221</v>
      </c>
      <c r="B19" s="19"/>
      <c r="C19" s="19"/>
      <c r="D19" s="41" t="s">
        <v>221</v>
      </c>
      <c r="E19" s="41" t="s">
        <v>222</v>
      </c>
      <c r="F19" s="58">
        <v>78.329952000000006</v>
      </c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>
        <v>78.329952000000006</v>
      </c>
      <c r="S19" s="58"/>
      <c r="T19" s="58"/>
      <c r="U19" s="58"/>
      <c r="V19" s="58"/>
    </row>
    <row r="20" spans="1:22" ht="22.9" customHeight="1">
      <c r="A20" s="19" t="s">
        <v>221</v>
      </c>
      <c r="B20" s="19" t="s">
        <v>223</v>
      </c>
      <c r="C20" s="19"/>
      <c r="D20" s="41" t="s">
        <v>224</v>
      </c>
      <c r="E20" s="41" t="s">
        <v>225</v>
      </c>
      <c r="F20" s="58">
        <v>78.329952000000006</v>
      </c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>
        <v>78.329952000000006</v>
      </c>
      <c r="S20" s="58"/>
      <c r="T20" s="58"/>
      <c r="U20" s="58"/>
      <c r="V20" s="58"/>
    </row>
    <row r="21" spans="1:22" ht="22.9" customHeight="1">
      <c r="A21" s="12" t="s">
        <v>221</v>
      </c>
      <c r="B21" s="12" t="s">
        <v>223</v>
      </c>
      <c r="C21" s="12" t="s">
        <v>191</v>
      </c>
      <c r="D21" s="13" t="s">
        <v>226</v>
      </c>
      <c r="E21" s="64" t="s">
        <v>227</v>
      </c>
      <c r="F21" s="31">
        <v>78.329952000000006</v>
      </c>
      <c r="G21" s="56"/>
      <c r="H21" s="56"/>
      <c r="I21" s="56"/>
      <c r="J21" s="56"/>
      <c r="K21" s="56"/>
      <c r="L21" s="31"/>
      <c r="M21" s="56"/>
      <c r="N21" s="56"/>
      <c r="O21" s="56"/>
      <c r="P21" s="56"/>
      <c r="Q21" s="56"/>
      <c r="R21" s="56">
        <v>78.329952000000006</v>
      </c>
      <c r="S21" s="31"/>
      <c r="T21" s="56"/>
      <c r="U21" s="56"/>
      <c r="V21" s="56"/>
    </row>
    <row r="22" spans="1:22" ht="22.9" customHeight="1">
      <c r="A22" s="44"/>
      <c r="B22" s="44"/>
      <c r="C22" s="44"/>
      <c r="D22" s="9" t="s">
        <v>160</v>
      </c>
      <c r="E22" s="9" t="s">
        <v>161</v>
      </c>
      <c r="F22" s="42">
        <v>523.82138699999996</v>
      </c>
      <c r="G22" s="42">
        <v>373.87920000000003</v>
      </c>
      <c r="H22" s="42">
        <v>246.53639999999999</v>
      </c>
      <c r="I22" s="42">
        <v>2.3712</v>
      </c>
      <c r="J22" s="42"/>
      <c r="K22" s="42">
        <v>124.9716</v>
      </c>
      <c r="L22" s="42">
        <v>105.076683</v>
      </c>
      <c r="M22" s="42">
        <v>59.527679999999997</v>
      </c>
      <c r="N22" s="42"/>
      <c r="O22" s="42">
        <v>26.04336</v>
      </c>
      <c r="P22" s="42">
        <v>14.955168</v>
      </c>
      <c r="Q22" s="42">
        <v>4.5504749999999996</v>
      </c>
      <c r="R22" s="42">
        <v>44.865504000000001</v>
      </c>
      <c r="S22" s="42"/>
      <c r="T22" s="42"/>
      <c r="U22" s="42"/>
      <c r="V22" s="42"/>
    </row>
    <row r="23" spans="1:22" ht="22.9" customHeight="1">
      <c r="A23" s="19" t="s">
        <v>189</v>
      </c>
      <c r="B23" s="19"/>
      <c r="C23" s="19"/>
      <c r="D23" s="41" t="s">
        <v>189</v>
      </c>
      <c r="E23" s="41" t="s">
        <v>190</v>
      </c>
      <c r="F23" s="58">
        <v>373.87920000000003</v>
      </c>
      <c r="G23" s="58">
        <v>373.87920000000003</v>
      </c>
      <c r="H23" s="58">
        <v>246.53639999999999</v>
      </c>
      <c r="I23" s="58">
        <v>2.3712</v>
      </c>
      <c r="J23" s="58"/>
      <c r="K23" s="58">
        <v>124.9716</v>
      </c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</row>
    <row r="24" spans="1:22" ht="22.9" customHeight="1">
      <c r="A24" s="19" t="s">
        <v>189</v>
      </c>
      <c r="B24" s="19" t="s">
        <v>191</v>
      </c>
      <c r="C24" s="19"/>
      <c r="D24" s="41" t="s">
        <v>192</v>
      </c>
      <c r="E24" s="41" t="s">
        <v>193</v>
      </c>
      <c r="F24" s="58">
        <v>373.87920000000003</v>
      </c>
      <c r="G24" s="58">
        <v>373.87920000000003</v>
      </c>
      <c r="H24" s="58">
        <v>246.53639999999999</v>
      </c>
      <c r="I24" s="58">
        <v>2.3712</v>
      </c>
      <c r="J24" s="58"/>
      <c r="K24" s="58">
        <v>124.9716</v>
      </c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</row>
    <row r="25" spans="1:22" ht="22.9" customHeight="1">
      <c r="A25" s="12" t="s">
        <v>189</v>
      </c>
      <c r="B25" s="12" t="s">
        <v>191</v>
      </c>
      <c r="C25" s="12" t="s">
        <v>199</v>
      </c>
      <c r="D25" s="13" t="s">
        <v>228</v>
      </c>
      <c r="E25" s="64" t="s">
        <v>229</v>
      </c>
      <c r="F25" s="31">
        <v>373.87920000000003</v>
      </c>
      <c r="G25" s="56">
        <v>373.87920000000003</v>
      </c>
      <c r="H25" s="56">
        <v>246.53639999999999</v>
      </c>
      <c r="I25" s="56">
        <v>2.3712</v>
      </c>
      <c r="J25" s="56"/>
      <c r="K25" s="56">
        <v>124.9716</v>
      </c>
      <c r="L25" s="31"/>
      <c r="M25" s="56"/>
      <c r="N25" s="56"/>
      <c r="O25" s="56"/>
      <c r="P25" s="56"/>
      <c r="Q25" s="56"/>
      <c r="R25" s="56"/>
      <c r="S25" s="31"/>
      <c r="T25" s="56"/>
      <c r="U25" s="56"/>
      <c r="V25" s="56"/>
    </row>
    <row r="26" spans="1:22" ht="22.9" customHeight="1">
      <c r="A26" s="19" t="s">
        <v>202</v>
      </c>
      <c r="B26" s="19"/>
      <c r="C26" s="19"/>
      <c r="D26" s="41" t="s">
        <v>202</v>
      </c>
      <c r="E26" s="41" t="s">
        <v>203</v>
      </c>
      <c r="F26" s="58">
        <v>59.527679999999997</v>
      </c>
      <c r="G26" s="58"/>
      <c r="H26" s="58"/>
      <c r="I26" s="58"/>
      <c r="J26" s="58"/>
      <c r="K26" s="58"/>
      <c r="L26" s="58">
        <v>59.527679999999997</v>
      </c>
      <c r="M26" s="58">
        <v>59.527679999999997</v>
      </c>
      <c r="N26" s="58"/>
      <c r="O26" s="58"/>
      <c r="P26" s="58"/>
      <c r="Q26" s="58"/>
      <c r="R26" s="58"/>
      <c r="S26" s="58"/>
      <c r="T26" s="58"/>
      <c r="U26" s="58"/>
      <c r="V26" s="58"/>
    </row>
    <row r="27" spans="1:22" ht="22.9" customHeight="1">
      <c r="A27" s="19" t="s">
        <v>202</v>
      </c>
      <c r="B27" s="19" t="s">
        <v>204</v>
      </c>
      <c r="C27" s="19"/>
      <c r="D27" s="41" t="s">
        <v>205</v>
      </c>
      <c r="E27" s="41" t="s">
        <v>206</v>
      </c>
      <c r="F27" s="58">
        <v>59.527679999999997</v>
      </c>
      <c r="G27" s="58"/>
      <c r="H27" s="58"/>
      <c r="I27" s="58"/>
      <c r="J27" s="58"/>
      <c r="K27" s="58"/>
      <c r="L27" s="58">
        <v>59.527679999999997</v>
      </c>
      <c r="M27" s="58">
        <v>59.527679999999997</v>
      </c>
      <c r="N27" s="58"/>
      <c r="O27" s="58"/>
      <c r="P27" s="58"/>
      <c r="Q27" s="58"/>
      <c r="R27" s="58"/>
      <c r="S27" s="58"/>
      <c r="T27" s="58"/>
      <c r="U27" s="58"/>
      <c r="V27" s="58"/>
    </row>
    <row r="28" spans="1:22" ht="22.9" customHeight="1">
      <c r="A28" s="12" t="s">
        <v>202</v>
      </c>
      <c r="B28" s="12" t="s">
        <v>204</v>
      </c>
      <c r="C28" s="12" t="s">
        <v>204</v>
      </c>
      <c r="D28" s="13" t="s">
        <v>209</v>
      </c>
      <c r="E28" s="64" t="s">
        <v>210</v>
      </c>
      <c r="F28" s="31">
        <v>59.527679999999997</v>
      </c>
      <c r="G28" s="56"/>
      <c r="H28" s="56"/>
      <c r="I28" s="56"/>
      <c r="J28" s="56"/>
      <c r="K28" s="56"/>
      <c r="L28" s="31">
        <v>59.527679999999997</v>
      </c>
      <c r="M28" s="56">
        <v>59.527679999999997</v>
      </c>
      <c r="N28" s="56"/>
      <c r="O28" s="56"/>
      <c r="P28" s="56"/>
      <c r="Q28" s="56"/>
      <c r="R28" s="56"/>
      <c r="S28" s="31"/>
      <c r="T28" s="56"/>
      <c r="U28" s="56"/>
      <c r="V28" s="56"/>
    </row>
    <row r="29" spans="1:22" ht="22.9" customHeight="1">
      <c r="A29" s="19" t="s">
        <v>211</v>
      </c>
      <c r="B29" s="19"/>
      <c r="C29" s="19"/>
      <c r="D29" s="41" t="s">
        <v>211</v>
      </c>
      <c r="E29" s="41" t="s">
        <v>212</v>
      </c>
      <c r="F29" s="58">
        <v>45.549002999999999</v>
      </c>
      <c r="G29" s="58"/>
      <c r="H29" s="58"/>
      <c r="I29" s="58"/>
      <c r="J29" s="58"/>
      <c r="K29" s="58"/>
      <c r="L29" s="58">
        <v>45.549002999999999</v>
      </c>
      <c r="M29" s="58"/>
      <c r="N29" s="58"/>
      <c r="O29" s="58">
        <v>26.04336</v>
      </c>
      <c r="P29" s="58">
        <v>14.955168</v>
      </c>
      <c r="Q29" s="58">
        <v>4.5504749999999996</v>
      </c>
      <c r="R29" s="58"/>
      <c r="S29" s="58"/>
      <c r="T29" s="58"/>
      <c r="U29" s="58"/>
      <c r="V29" s="58"/>
    </row>
    <row r="30" spans="1:22" ht="22.9" customHeight="1">
      <c r="A30" s="19" t="s">
        <v>211</v>
      </c>
      <c r="B30" s="19" t="s">
        <v>213</v>
      </c>
      <c r="C30" s="19"/>
      <c r="D30" s="41" t="s">
        <v>214</v>
      </c>
      <c r="E30" s="41" t="s">
        <v>215</v>
      </c>
      <c r="F30" s="58">
        <v>45.549002999999999</v>
      </c>
      <c r="G30" s="58"/>
      <c r="H30" s="58"/>
      <c r="I30" s="58"/>
      <c r="J30" s="58"/>
      <c r="K30" s="58"/>
      <c r="L30" s="58">
        <v>45.549002999999999</v>
      </c>
      <c r="M30" s="58"/>
      <c r="N30" s="58"/>
      <c r="O30" s="58">
        <v>26.04336</v>
      </c>
      <c r="P30" s="58">
        <v>14.955168</v>
      </c>
      <c r="Q30" s="58">
        <v>4.5504749999999996</v>
      </c>
      <c r="R30" s="58"/>
      <c r="S30" s="58"/>
      <c r="T30" s="58"/>
      <c r="U30" s="58"/>
      <c r="V30" s="58"/>
    </row>
    <row r="31" spans="1:22" ht="22.9" customHeight="1">
      <c r="A31" s="12" t="s">
        <v>211</v>
      </c>
      <c r="B31" s="12" t="s">
        <v>213</v>
      </c>
      <c r="C31" s="12" t="s">
        <v>223</v>
      </c>
      <c r="D31" s="13" t="s">
        <v>230</v>
      </c>
      <c r="E31" s="64" t="s">
        <v>231</v>
      </c>
      <c r="F31" s="31">
        <v>30.593834999999999</v>
      </c>
      <c r="G31" s="56"/>
      <c r="H31" s="56"/>
      <c r="I31" s="56"/>
      <c r="J31" s="56"/>
      <c r="K31" s="56"/>
      <c r="L31" s="31">
        <v>30.593834999999999</v>
      </c>
      <c r="M31" s="56"/>
      <c r="N31" s="56"/>
      <c r="O31" s="56">
        <v>26.04336</v>
      </c>
      <c r="P31" s="56"/>
      <c r="Q31" s="56">
        <v>4.5504749999999996</v>
      </c>
      <c r="R31" s="56"/>
      <c r="S31" s="31"/>
      <c r="T31" s="56"/>
      <c r="U31" s="56"/>
      <c r="V31" s="56"/>
    </row>
    <row r="32" spans="1:22" ht="22.9" customHeight="1">
      <c r="A32" s="12" t="s">
        <v>211</v>
      </c>
      <c r="B32" s="12" t="s">
        <v>213</v>
      </c>
      <c r="C32" s="12" t="s">
        <v>218</v>
      </c>
      <c r="D32" s="13" t="s">
        <v>219</v>
      </c>
      <c r="E32" s="64" t="s">
        <v>220</v>
      </c>
      <c r="F32" s="31">
        <v>14.955168</v>
      </c>
      <c r="G32" s="56"/>
      <c r="H32" s="56"/>
      <c r="I32" s="56"/>
      <c r="J32" s="56"/>
      <c r="K32" s="56"/>
      <c r="L32" s="31">
        <v>14.955168</v>
      </c>
      <c r="M32" s="56"/>
      <c r="N32" s="56"/>
      <c r="O32" s="56"/>
      <c r="P32" s="56">
        <v>14.955168</v>
      </c>
      <c r="Q32" s="56"/>
      <c r="R32" s="56"/>
      <c r="S32" s="31"/>
      <c r="T32" s="56"/>
      <c r="U32" s="56"/>
      <c r="V32" s="56"/>
    </row>
    <row r="33" spans="1:22" ht="22.9" customHeight="1">
      <c r="A33" s="19" t="s">
        <v>221</v>
      </c>
      <c r="B33" s="19"/>
      <c r="C33" s="19"/>
      <c r="D33" s="41" t="s">
        <v>221</v>
      </c>
      <c r="E33" s="41" t="s">
        <v>222</v>
      </c>
      <c r="F33" s="58">
        <v>44.865504000000001</v>
      </c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>
        <v>44.865504000000001</v>
      </c>
      <c r="S33" s="58"/>
      <c r="T33" s="58"/>
      <c r="U33" s="58"/>
      <c r="V33" s="58"/>
    </row>
    <row r="34" spans="1:22" ht="22.9" customHeight="1">
      <c r="A34" s="19" t="s">
        <v>221</v>
      </c>
      <c r="B34" s="19" t="s">
        <v>223</v>
      </c>
      <c r="C34" s="19"/>
      <c r="D34" s="41" t="s">
        <v>224</v>
      </c>
      <c r="E34" s="41" t="s">
        <v>225</v>
      </c>
      <c r="F34" s="58">
        <v>44.865504000000001</v>
      </c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>
        <v>44.865504000000001</v>
      </c>
      <c r="S34" s="58"/>
      <c r="T34" s="58"/>
      <c r="U34" s="58"/>
      <c r="V34" s="58"/>
    </row>
    <row r="35" spans="1:22" ht="22.9" customHeight="1">
      <c r="A35" s="12" t="s">
        <v>221</v>
      </c>
      <c r="B35" s="12" t="s">
        <v>223</v>
      </c>
      <c r="C35" s="12" t="s">
        <v>191</v>
      </c>
      <c r="D35" s="13" t="s">
        <v>226</v>
      </c>
      <c r="E35" s="64" t="s">
        <v>227</v>
      </c>
      <c r="F35" s="31">
        <v>44.865504000000001</v>
      </c>
      <c r="G35" s="56"/>
      <c r="H35" s="56"/>
      <c r="I35" s="56"/>
      <c r="J35" s="56"/>
      <c r="K35" s="56"/>
      <c r="L35" s="31"/>
      <c r="M35" s="56"/>
      <c r="N35" s="56"/>
      <c r="O35" s="56"/>
      <c r="P35" s="56"/>
      <c r="Q35" s="56"/>
      <c r="R35" s="56">
        <v>44.865504000000001</v>
      </c>
      <c r="S35" s="31"/>
      <c r="T35" s="56"/>
      <c r="U35" s="56"/>
      <c r="V35" s="56"/>
    </row>
    <row r="36" spans="1:22" ht="22.9" customHeight="1">
      <c r="A36" s="44"/>
      <c r="B36" s="44"/>
      <c r="C36" s="44"/>
      <c r="D36" s="9" t="s">
        <v>162</v>
      </c>
      <c r="E36" s="9" t="s">
        <v>163</v>
      </c>
      <c r="F36" s="42">
        <v>3038.3612969999999</v>
      </c>
      <c r="G36" s="42">
        <v>2168.6747999999998</v>
      </c>
      <c r="H36" s="42">
        <v>1399.6944000000001</v>
      </c>
      <c r="I36" s="42">
        <v>7.4088000000000003</v>
      </c>
      <c r="J36" s="42"/>
      <c r="K36" s="42">
        <v>761.57159999999999</v>
      </c>
      <c r="L36" s="42">
        <v>609.44552099999999</v>
      </c>
      <c r="M36" s="42">
        <v>346.51679999999999</v>
      </c>
      <c r="N36" s="42"/>
      <c r="O36" s="42">
        <v>151.6011</v>
      </c>
      <c r="P36" s="42">
        <v>84.823775999999995</v>
      </c>
      <c r="Q36" s="42">
        <v>26.503844999999998</v>
      </c>
      <c r="R36" s="42">
        <v>260.24097599999999</v>
      </c>
      <c r="S36" s="42"/>
      <c r="T36" s="42"/>
      <c r="U36" s="42"/>
      <c r="V36" s="42"/>
    </row>
    <row r="37" spans="1:22" ht="22.9" customHeight="1">
      <c r="A37" s="19" t="s">
        <v>189</v>
      </c>
      <c r="B37" s="19"/>
      <c r="C37" s="19"/>
      <c r="D37" s="41" t="s">
        <v>189</v>
      </c>
      <c r="E37" s="41" t="s">
        <v>190</v>
      </c>
      <c r="F37" s="58">
        <v>3038.3612969999999</v>
      </c>
      <c r="G37" s="58">
        <v>2168.6747999999998</v>
      </c>
      <c r="H37" s="58">
        <v>1399.6944000000001</v>
      </c>
      <c r="I37" s="58">
        <v>7.4088000000000003</v>
      </c>
      <c r="J37" s="58"/>
      <c r="K37" s="58">
        <v>761.57159999999999</v>
      </c>
      <c r="L37" s="58">
        <v>609.44552099999999</v>
      </c>
      <c r="M37" s="58">
        <v>346.51679999999999</v>
      </c>
      <c r="N37" s="58"/>
      <c r="O37" s="58">
        <v>151.6011</v>
      </c>
      <c r="P37" s="58">
        <v>84.823775999999995</v>
      </c>
      <c r="Q37" s="58">
        <v>26.503844999999998</v>
      </c>
      <c r="R37" s="58">
        <v>260.24097599999999</v>
      </c>
      <c r="S37" s="58"/>
      <c r="T37" s="58"/>
      <c r="U37" s="58"/>
      <c r="V37" s="58"/>
    </row>
    <row r="38" spans="1:22" ht="22.9" customHeight="1">
      <c r="A38" s="19" t="s">
        <v>189</v>
      </c>
      <c r="B38" s="19" t="s">
        <v>223</v>
      </c>
      <c r="C38" s="19"/>
      <c r="D38" s="41" t="s">
        <v>232</v>
      </c>
      <c r="E38" s="41" t="s">
        <v>233</v>
      </c>
      <c r="F38" s="58">
        <v>3038.3612969999999</v>
      </c>
      <c r="G38" s="58">
        <v>2168.6747999999998</v>
      </c>
      <c r="H38" s="58">
        <v>1399.6944000000001</v>
      </c>
      <c r="I38" s="58">
        <v>7.4088000000000003</v>
      </c>
      <c r="J38" s="58"/>
      <c r="K38" s="58">
        <v>761.57159999999999</v>
      </c>
      <c r="L38" s="58">
        <v>609.44552099999999</v>
      </c>
      <c r="M38" s="58">
        <v>346.51679999999999</v>
      </c>
      <c r="N38" s="58"/>
      <c r="O38" s="58">
        <v>151.6011</v>
      </c>
      <c r="P38" s="58">
        <v>84.823775999999995</v>
      </c>
      <c r="Q38" s="58">
        <v>26.503844999999998</v>
      </c>
      <c r="R38" s="58">
        <v>260.24097599999999</v>
      </c>
      <c r="S38" s="58"/>
      <c r="T38" s="58"/>
      <c r="U38" s="58"/>
      <c r="V38" s="58"/>
    </row>
    <row r="39" spans="1:22" ht="22.9" customHeight="1">
      <c r="A39" s="12" t="s">
        <v>189</v>
      </c>
      <c r="B39" s="12" t="s">
        <v>223</v>
      </c>
      <c r="C39" s="12" t="s">
        <v>234</v>
      </c>
      <c r="D39" s="13" t="s">
        <v>235</v>
      </c>
      <c r="E39" s="64" t="s">
        <v>236</v>
      </c>
      <c r="F39" s="31">
        <v>3038.3612969999999</v>
      </c>
      <c r="G39" s="56">
        <v>2168.6747999999998</v>
      </c>
      <c r="H39" s="56">
        <v>1399.6944000000001</v>
      </c>
      <c r="I39" s="56">
        <v>7.4088000000000003</v>
      </c>
      <c r="J39" s="56"/>
      <c r="K39" s="56">
        <v>761.57159999999999</v>
      </c>
      <c r="L39" s="31">
        <v>609.44552099999999</v>
      </c>
      <c r="M39" s="56">
        <v>346.51679999999999</v>
      </c>
      <c r="N39" s="56"/>
      <c r="O39" s="56">
        <v>151.6011</v>
      </c>
      <c r="P39" s="56">
        <v>84.823775999999995</v>
      </c>
      <c r="Q39" s="56">
        <v>26.503844999999998</v>
      </c>
      <c r="R39" s="56">
        <v>260.24097599999999</v>
      </c>
      <c r="S39" s="31"/>
      <c r="T39" s="56"/>
      <c r="U39" s="56"/>
      <c r="V39" s="56"/>
    </row>
    <row r="40" spans="1:22" ht="22.9" customHeight="1">
      <c r="A40" s="44"/>
      <c r="B40" s="44"/>
      <c r="C40" s="44"/>
      <c r="D40" s="9" t="s">
        <v>164</v>
      </c>
      <c r="E40" s="9" t="s">
        <v>165</v>
      </c>
      <c r="F40" s="42">
        <v>1683.6328410000001</v>
      </c>
      <c r="G40" s="42">
        <v>1201.8516</v>
      </c>
      <c r="H40" s="42">
        <v>794.95079999999996</v>
      </c>
      <c r="I40" s="42">
        <v>4.194</v>
      </c>
      <c r="J40" s="42"/>
      <c r="K40" s="42">
        <v>402.70679999999999</v>
      </c>
      <c r="L40" s="42">
        <v>337.55904900000002</v>
      </c>
      <c r="M40" s="42">
        <v>191.95929599999999</v>
      </c>
      <c r="N40" s="42"/>
      <c r="O40" s="42">
        <v>83.982191999999998</v>
      </c>
      <c r="P40" s="42">
        <v>46.810032</v>
      </c>
      <c r="Q40" s="42">
        <v>14.807529000000001</v>
      </c>
      <c r="R40" s="42">
        <v>144.22219200000001</v>
      </c>
      <c r="S40" s="42"/>
      <c r="T40" s="42"/>
      <c r="U40" s="42"/>
      <c r="V40" s="42"/>
    </row>
    <row r="41" spans="1:22" ht="22.9" customHeight="1">
      <c r="A41" s="19" t="s">
        <v>189</v>
      </c>
      <c r="B41" s="19"/>
      <c r="C41" s="19"/>
      <c r="D41" s="41" t="s">
        <v>189</v>
      </c>
      <c r="E41" s="41" t="s">
        <v>190</v>
      </c>
      <c r="F41" s="58">
        <v>1683.6328410000001</v>
      </c>
      <c r="G41" s="58">
        <v>1201.8516</v>
      </c>
      <c r="H41" s="58">
        <v>794.95079999999996</v>
      </c>
      <c r="I41" s="58">
        <v>4.194</v>
      </c>
      <c r="J41" s="58"/>
      <c r="K41" s="58">
        <v>402.70679999999999</v>
      </c>
      <c r="L41" s="58">
        <v>337.55904900000002</v>
      </c>
      <c r="M41" s="58">
        <v>191.95929599999999</v>
      </c>
      <c r="N41" s="58"/>
      <c r="O41" s="58">
        <v>83.982191999999998</v>
      </c>
      <c r="P41" s="58">
        <v>46.810032</v>
      </c>
      <c r="Q41" s="58">
        <v>14.807529000000001</v>
      </c>
      <c r="R41" s="58">
        <v>144.22219200000001</v>
      </c>
      <c r="S41" s="58"/>
      <c r="T41" s="58"/>
      <c r="U41" s="58"/>
      <c r="V41" s="58"/>
    </row>
    <row r="42" spans="1:22" ht="22.9" customHeight="1">
      <c r="A42" s="19" t="s">
        <v>189</v>
      </c>
      <c r="B42" s="19" t="s">
        <v>223</v>
      </c>
      <c r="C42" s="19"/>
      <c r="D42" s="41" t="s">
        <v>232</v>
      </c>
      <c r="E42" s="41" t="s">
        <v>233</v>
      </c>
      <c r="F42" s="58">
        <v>1683.6328410000001</v>
      </c>
      <c r="G42" s="58">
        <v>1201.8516</v>
      </c>
      <c r="H42" s="58">
        <v>794.95079999999996</v>
      </c>
      <c r="I42" s="58">
        <v>4.194</v>
      </c>
      <c r="J42" s="58"/>
      <c r="K42" s="58">
        <v>402.70679999999999</v>
      </c>
      <c r="L42" s="58">
        <v>337.55904900000002</v>
      </c>
      <c r="M42" s="58">
        <v>191.95929599999999</v>
      </c>
      <c r="N42" s="58"/>
      <c r="O42" s="58">
        <v>83.982191999999998</v>
      </c>
      <c r="P42" s="58">
        <v>46.810032</v>
      </c>
      <c r="Q42" s="58">
        <v>14.807529000000001</v>
      </c>
      <c r="R42" s="58">
        <v>144.22219200000001</v>
      </c>
      <c r="S42" s="58"/>
      <c r="T42" s="58"/>
      <c r="U42" s="58"/>
      <c r="V42" s="58"/>
    </row>
    <row r="43" spans="1:22" ht="22.9" customHeight="1">
      <c r="A43" s="12" t="s">
        <v>189</v>
      </c>
      <c r="B43" s="12" t="s">
        <v>223</v>
      </c>
      <c r="C43" s="12" t="s">
        <v>234</v>
      </c>
      <c r="D43" s="13" t="s">
        <v>235</v>
      </c>
      <c r="E43" s="64" t="s">
        <v>236</v>
      </c>
      <c r="F43" s="31">
        <v>1683.6328410000001</v>
      </c>
      <c r="G43" s="56">
        <v>1201.8516</v>
      </c>
      <c r="H43" s="56">
        <v>794.95079999999996</v>
      </c>
      <c r="I43" s="56">
        <v>4.194</v>
      </c>
      <c r="J43" s="56"/>
      <c r="K43" s="56">
        <v>402.70679999999999</v>
      </c>
      <c r="L43" s="31">
        <v>337.55904900000002</v>
      </c>
      <c r="M43" s="56">
        <v>191.95929599999999</v>
      </c>
      <c r="N43" s="56"/>
      <c r="O43" s="56">
        <v>83.982191999999998</v>
      </c>
      <c r="P43" s="56">
        <v>46.810032</v>
      </c>
      <c r="Q43" s="56">
        <v>14.807529000000001</v>
      </c>
      <c r="R43" s="56">
        <v>144.22219200000001</v>
      </c>
      <c r="S43" s="31"/>
      <c r="T43" s="56"/>
      <c r="U43" s="56"/>
      <c r="V43" s="56"/>
    </row>
    <row r="44" spans="1:22" ht="22.9" customHeight="1">
      <c r="A44" s="44"/>
      <c r="B44" s="44"/>
      <c r="C44" s="44"/>
      <c r="D44" s="9" t="s">
        <v>166</v>
      </c>
      <c r="E44" s="9" t="s">
        <v>167</v>
      </c>
      <c r="F44" s="42">
        <v>2131.5702630000001</v>
      </c>
      <c r="G44" s="42">
        <v>1392.9960000000001</v>
      </c>
      <c r="H44" s="42">
        <v>899.93759999999997</v>
      </c>
      <c r="I44" s="42">
        <v>4.4268000000000001</v>
      </c>
      <c r="J44" s="42"/>
      <c r="K44" s="42">
        <v>488.63159999999999</v>
      </c>
      <c r="L44" s="42">
        <v>391.41474299999999</v>
      </c>
      <c r="M44" s="42">
        <v>222.637632</v>
      </c>
      <c r="N44" s="42"/>
      <c r="O44" s="42">
        <v>97.403964000000002</v>
      </c>
      <c r="P44" s="42">
        <v>54.357503999999999</v>
      </c>
      <c r="Q44" s="42">
        <v>17.015643000000001</v>
      </c>
      <c r="R44" s="42">
        <v>167.15951999999999</v>
      </c>
      <c r="S44" s="42">
        <v>180</v>
      </c>
      <c r="T44" s="42"/>
      <c r="U44" s="42"/>
      <c r="V44" s="42">
        <v>180</v>
      </c>
    </row>
    <row r="45" spans="1:22" ht="22.9" customHeight="1">
      <c r="A45" s="19" t="s">
        <v>189</v>
      </c>
      <c r="B45" s="19"/>
      <c r="C45" s="19"/>
      <c r="D45" s="41" t="s">
        <v>189</v>
      </c>
      <c r="E45" s="41" t="s">
        <v>190</v>
      </c>
      <c r="F45" s="58">
        <v>2131.5702630000001</v>
      </c>
      <c r="G45" s="58">
        <v>1392.9960000000001</v>
      </c>
      <c r="H45" s="58">
        <v>899.93759999999997</v>
      </c>
      <c r="I45" s="58">
        <v>4.4268000000000001</v>
      </c>
      <c r="J45" s="58"/>
      <c r="K45" s="58">
        <v>488.63159999999999</v>
      </c>
      <c r="L45" s="58">
        <v>391.41474299999999</v>
      </c>
      <c r="M45" s="58">
        <v>222.637632</v>
      </c>
      <c r="N45" s="58"/>
      <c r="O45" s="58">
        <v>97.403964000000002</v>
      </c>
      <c r="P45" s="58">
        <v>54.357503999999999</v>
      </c>
      <c r="Q45" s="58">
        <v>17.015643000000001</v>
      </c>
      <c r="R45" s="58">
        <v>167.15951999999999</v>
      </c>
      <c r="S45" s="58">
        <v>180</v>
      </c>
      <c r="T45" s="58"/>
      <c r="U45" s="58"/>
      <c r="V45" s="58">
        <v>180</v>
      </c>
    </row>
    <row r="46" spans="1:22" ht="22.9" customHeight="1">
      <c r="A46" s="19" t="s">
        <v>189</v>
      </c>
      <c r="B46" s="19" t="s">
        <v>218</v>
      </c>
      <c r="C46" s="19"/>
      <c r="D46" s="41" t="s">
        <v>237</v>
      </c>
      <c r="E46" s="41" t="s">
        <v>238</v>
      </c>
      <c r="F46" s="58">
        <v>2131.5702630000001</v>
      </c>
      <c r="G46" s="58">
        <v>1392.9960000000001</v>
      </c>
      <c r="H46" s="58">
        <v>899.93759999999997</v>
      </c>
      <c r="I46" s="58">
        <v>4.4268000000000001</v>
      </c>
      <c r="J46" s="58"/>
      <c r="K46" s="58">
        <v>488.63159999999999</v>
      </c>
      <c r="L46" s="58">
        <v>391.41474299999999</v>
      </c>
      <c r="M46" s="58">
        <v>222.637632</v>
      </c>
      <c r="N46" s="58"/>
      <c r="O46" s="58">
        <v>97.403964000000002</v>
      </c>
      <c r="P46" s="58">
        <v>54.357503999999999</v>
      </c>
      <c r="Q46" s="58">
        <v>17.015643000000001</v>
      </c>
      <c r="R46" s="58">
        <v>167.15951999999999</v>
      </c>
      <c r="S46" s="58">
        <v>180</v>
      </c>
      <c r="T46" s="58"/>
      <c r="U46" s="58"/>
      <c r="V46" s="58">
        <v>180</v>
      </c>
    </row>
    <row r="47" spans="1:22" ht="22.9" customHeight="1">
      <c r="A47" s="12" t="s">
        <v>189</v>
      </c>
      <c r="B47" s="12" t="s">
        <v>218</v>
      </c>
      <c r="C47" s="12" t="s">
        <v>223</v>
      </c>
      <c r="D47" s="13" t="s">
        <v>239</v>
      </c>
      <c r="E47" s="64" t="s">
        <v>240</v>
      </c>
      <c r="F47" s="31">
        <v>2131.5702630000001</v>
      </c>
      <c r="G47" s="56">
        <v>1392.9960000000001</v>
      </c>
      <c r="H47" s="56">
        <v>899.93759999999997</v>
      </c>
      <c r="I47" s="56">
        <v>4.4268000000000001</v>
      </c>
      <c r="J47" s="56"/>
      <c r="K47" s="56">
        <v>488.63159999999999</v>
      </c>
      <c r="L47" s="31">
        <v>391.41474299999999</v>
      </c>
      <c r="M47" s="56">
        <v>222.637632</v>
      </c>
      <c r="N47" s="56"/>
      <c r="O47" s="56">
        <v>97.403964000000002</v>
      </c>
      <c r="P47" s="56">
        <v>54.357503999999999</v>
      </c>
      <c r="Q47" s="56">
        <v>17.015643000000001</v>
      </c>
      <c r="R47" s="56">
        <v>167.15951999999999</v>
      </c>
      <c r="S47" s="31">
        <v>180</v>
      </c>
      <c r="T47" s="56"/>
      <c r="U47" s="56"/>
      <c r="V47" s="56">
        <v>180</v>
      </c>
    </row>
    <row r="48" spans="1:22" ht="22.9" customHeight="1">
      <c r="A48" s="44"/>
      <c r="B48" s="44"/>
      <c r="C48" s="44"/>
      <c r="D48" s="9" t="s">
        <v>168</v>
      </c>
      <c r="E48" s="9" t="s">
        <v>169</v>
      </c>
      <c r="F48" s="42">
        <v>1947.0569310000001</v>
      </c>
      <c r="G48" s="42">
        <v>1389.9456</v>
      </c>
      <c r="H48" s="42">
        <v>915.32399999999996</v>
      </c>
      <c r="I48" s="42">
        <v>4.5804</v>
      </c>
      <c r="J48" s="42"/>
      <c r="K48" s="42">
        <v>470.0412</v>
      </c>
      <c r="L48" s="42">
        <v>390.317859</v>
      </c>
      <c r="M48" s="42">
        <v>222.078912</v>
      </c>
      <c r="N48" s="42"/>
      <c r="O48" s="42">
        <v>97.159524000000005</v>
      </c>
      <c r="P48" s="42">
        <v>54.000959999999999</v>
      </c>
      <c r="Q48" s="42">
        <v>17.078462999999999</v>
      </c>
      <c r="R48" s="42">
        <v>166.79347200000001</v>
      </c>
      <c r="S48" s="42"/>
      <c r="T48" s="42"/>
      <c r="U48" s="42"/>
      <c r="V48" s="42"/>
    </row>
    <row r="49" spans="1:22" ht="22.9" customHeight="1">
      <c r="A49" s="19" t="s">
        <v>189</v>
      </c>
      <c r="B49" s="19"/>
      <c r="C49" s="19"/>
      <c r="D49" s="41" t="s">
        <v>189</v>
      </c>
      <c r="E49" s="41" t="s">
        <v>190</v>
      </c>
      <c r="F49" s="58">
        <v>1401.27234</v>
      </c>
      <c r="G49" s="58">
        <v>1389.9456</v>
      </c>
      <c r="H49" s="58">
        <v>915.32399999999996</v>
      </c>
      <c r="I49" s="58">
        <v>4.5804</v>
      </c>
      <c r="J49" s="58"/>
      <c r="K49" s="58">
        <v>470.0412</v>
      </c>
      <c r="L49" s="58">
        <v>11.326739999999999</v>
      </c>
      <c r="M49" s="58"/>
      <c r="N49" s="58"/>
      <c r="O49" s="58"/>
      <c r="P49" s="58"/>
      <c r="Q49" s="58">
        <v>11.326739999999999</v>
      </c>
      <c r="R49" s="58"/>
      <c r="S49" s="58"/>
      <c r="T49" s="58"/>
      <c r="U49" s="58"/>
      <c r="V49" s="58"/>
    </row>
    <row r="50" spans="1:22" ht="22.9" customHeight="1">
      <c r="A50" s="19" t="s">
        <v>189</v>
      </c>
      <c r="B50" s="19" t="s">
        <v>223</v>
      </c>
      <c r="C50" s="19"/>
      <c r="D50" s="41" t="s">
        <v>232</v>
      </c>
      <c r="E50" s="41" t="s">
        <v>233</v>
      </c>
      <c r="F50" s="58">
        <v>1401.27234</v>
      </c>
      <c r="G50" s="58">
        <v>1389.9456</v>
      </c>
      <c r="H50" s="58">
        <v>915.32399999999996</v>
      </c>
      <c r="I50" s="58">
        <v>4.5804</v>
      </c>
      <c r="J50" s="58"/>
      <c r="K50" s="58">
        <v>470.0412</v>
      </c>
      <c r="L50" s="58">
        <v>11.326739999999999</v>
      </c>
      <c r="M50" s="58"/>
      <c r="N50" s="58"/>
      <c r="O50" s="58"/>
      <c r="P50" s="58"/>
      <c r="Q50" s="58">
        <v>11.326739999999999</v>
      </c>
      <c r="R50" s="58"/>
      <c r="S50" s="58"/>
      <c r="T50" s="58"/>
      <c r="U50" s="58"/>
      <c r="V50" s="58"/>
    </row>
    <row r="51" spans="1:22" ht="22.9" customHeight="1">
      <c r="A51" s="12" t="s">
        <v>189</v>
      </c>
      <c r="B51" s="12" t="s">
        <v>223</v>
      </c>
      <c r="C51" s="12" t="s">
        <v>234</v>
      </c>
      <c r="D51" s="13" t="s">
        <v>235</v>
      </c>
      <c r="E51" s="64" t="s">
        <v>236</v>
      </c>
      <c r="F51" s="31">
        <v>1401.27234</v>
      </c>
      <c r="G51" s="56">
        <v>1389.9456</v>
      </c>
      <c r="H51" s="56">
        <v>915.32399999999996</v>
      </c>
      <c r="I51" s="56">
        <v>4.5804</v>
      </c>
      <c r="J51" s="56"/>
      <c r="K51" s="56">
        <v>470.0412</v>
      </c>
      <c r="L51" s="31">
        <v>11.326739999999999</v>
      </c>
      <c r="M51" s="56"/>
      <c r="N51" s="56"/>
      <c r="O51" s="56"/>
      <c r="P51" s="56"/>
      <c r="Q51" s="56">
        <v>11.326739999999999</v>
      </c>
      <c r="R51" s="56"/>
      <c r="S51" s="31"/>
      <c r="T51" s="56"/>
      <c r="U51" s="56"/>
      <c r="V51" s="56"/>
    </row>
    <row r="52" spans="1:22" ht="22.9" customHeight="1">
      <c r="A52" s="19" t="s">
        <v>202</v>
      </c>
      <c r="B52" s="19"/>
      <c r="C52" s="19"/>
      <c r="D52" s="41" t="s">
        <v>202</v>
      </c>
      <c r="E52" s="41" t="s">
        <v>203</v>
      </c>
      <c r="F52" s="58">
        <v>222.078912</v>
      </c>
      <c r="G52" s="58"/>
      <c r="H52" s="58"/>
      <c r="I52" s="58"/>
      <c r="J52" s="58"/>
      <c r="K52" s="58"/>
      <c r="L52" s="58">
        <v>222.078912</v>
      </c>
      <c r="M52" s="58">
        <v>222.078912</v>
      </c>
      <c r="N52" s="58"/>
      <c r="O52" s="58"/>
      <c r="P52" s="58"/>
      <c r="Q52" s="58"/>
      <c r="R52" s="58"/>
      <c r="S52" s="58"/>
      <c r="T52" s="58"/>
      <c r="U52" s="58"/>
      <c r="V52" s="58"/>
    </row>
    <row r="53" spans="1:22" ht="22.9" customHeight="1">
      <c r="A53" s="19" t="s">
        <v>202</v>
      </c>
      <c r="B53" s="19" t="s">
        <v>204</v>
      </c>
      <c r="C53" s="19"/>
      <c r="D53" s="41" t="s">
        <v>205</v>
      </c>
      <c r="E53" s="41" t="s">
        <v>206</v>
      </c>
      <c r="F53" s="58">
        <v>222.078912</v>
      </c>
      <c r="G53" s="58"/>
      <c r="H53" s="58"/>
      <c r="I53" s="58"/>
      <c r="J53" s="58"/>
      <c r="K53" s="58"/>
      <c r="L53" s="58">
        <v>222.078912</v>
      </c>
      <c r="M53" s="58">
        <v>222.078912</v>
      </c>
      <c r="N53" s="58"/>
      <c r="O53" s="58"/>
      <c r="P53" s="58"/>
      <c r="Q53" s="58"/>
      <c r="R53" s="58"/>
      <c r="S53" s="58"/>
      <c r="T53" s="58"/>
      <c r="U53" s="58"/>
      <c r="V53" s="58"/>
    </row>
    <row r="54" spans="1:22" ht="22.9" customHeight="1">
      <c r="A54" s="12" t="s">
        <v>202</v>
      </c>
      <c r="B54" s="12" t="s">
        <v>204</v>
      </c>
      <c r="C54" s="12" t="s">
        <v>204</v>
      </c>
      <c r="D54" s="13" t="s">
        <v>209</v>
      </c>
      <c r="E54" s="64" t="s">
        <v>210</v>
      </c>
      <c r="F54" s="31">
        <v>222.078912</v>
      </c>
      <c r="G54" s="56"/>
      <c r="H54" s="56"/>
      <c r="I54" s="56"/>
      <c r="J54" s="56"/>
      <c r="K54" s="56"/>
      <c r="L54" s="31">
        <v>222.078912</v>
      </c>
      <c r="M54" s="56">
        <v>222.078912</v>
      </c>
      <c r="N54" s="56"/>
      <c r="O54" s="56"/>
      <c r="P54" s="56"/>
      <c r="Q54" s="56"/>
      <c r="R54" s="56"/>
      <c r="S54" s="31"/>
      <c r="T54" s="56"/>
      <c r="U54" s="56"/>
      <c r="V54" s="56"/>
    </row>
    <row r="55" spans="1:22" ht="22.9" customHeight="1">
      <c r="A55" s="19" t="s">
        <v>211</v>
      </c>
      <c r="B55" s="19"/>
      <c r="C55" s="19"/>
      <c r="D55" s="41" t="s">
        <v>211</v>
      </c>
      <c r="E55" s="41" t="s">
        <v>212</v>
      </c>
      <c r="F55" s="58">
        <v>156.912207</v>
      </c>
      <c r="G55" s="58"/>
      <c r="H55" s="58"/>
      <c r="I55" s="58"/>
      <c r="J55" s="58"/>
      <c r="K55" s="58"/>
      <c r="L55" s="58">
        <v>156.912207</v>
      </c>
      <c r="M55" s="58"/>
      <c r="N55" s="58"/>
      <c r="O55" s="58">
        <v>97.159524000000005</v>
      </c>
      <c r="P55" s="58">
        <v>54.000959999999999</v>
      </c>
      <c r="Q55" s="58">
        <v>5.7517230000000001</v>
      </c>
      <c r="R55" s="58"/>
      <c r="S55" s="58"/>
      <c r="T55" s="58"/>
      <c r="U55" s="58"/>
      <c r="V55" s="58"/>
    </row>
    <row r="56" spans="1:22" ht="22.9" customHeight="1">
      <c r="A56" s="19" t="s">
        <v>211</v>
      </c>
      <c r="B56" s="19" t="s">
        <v>213</v>
      </c>
      <c r="C56" s="19"/>
      <c r="D56" s="41" t="s">
        <v>214</v>
      </c>
      <c r="E56" s="41" t="s">
        <v>215</v>
      </c>
      <c r="F56" s="58">
        <v>156.912207</v>
      </c>
      <c r="G56" s="58"/>
      <c r="H56" s="58"/>
      <c r="I56" s="58"/>
      <c r="J56" s="58"/>
      <c r="K56" s="58"/>
      <c r="L56" s="58">
        <v>156.912207</v>
      </c>
      <c r="M56" s="58"/>
      <c r="N56" s="58"/>
      <c r="O56" s="58">
        <v>97.159524000000005</v>
      </c>
      <c r="P56" s="58">
        <v>54.000959999999999</v>
      </c>
      <c r="Q56" s="58">
        <v>5.7517230000000001</v>
      </c>
      <c r="R56" s="58"/>
      <c r="S56" s="58"/>
      <c r="T56" s="58"/>
      <c r="U56" s="58"/>
      <c r="V56" s="58"/>
    </row>
    <row r="57" spans="1:22" ht="22.9" customHeight="1">
      <c r="A57" s="12" t="s">
        <v>211</v>
      </c>
      <c r="B57" s="12" t="s">
        <v>213</v>
      </c>
      <c r="C57" s="12" t="s">
        <v>223</v>
      </c>
      <c r="D57" s="13" t="s">
        <v>230</v>
      </c>
      <c r="E57" s="64" t="s">
        <v>231</v>
      </c>
      <c r="F57" s="31">
        <v>102.911247</v>
      </c>
      <c r="G57" s="56"/>
      <c r="H57" s="56"/>
      <c r="I57" s="56"/>
      <c r="J57" s="56"/>
      <c r="K57" s="56"/>
      <c r="L57" s="31">
        <v>102.911247</v>
      </c>
      <c r="M57" s="56"/>
      <c r="N57" s="56"/>
      <c r="O57" s="56">
        <v>97.159524000000005</v>
      </c>
      <c r="P57" s="56"/>
      <c r="Q57" s="56">
        <v>5.7517230000000001</v>
      </c>
      <c r="R57" s="56"/>
      <c r="S57" s="31"/>
      <c r="T57" s="56"/>
      <c r="U57" s="56"/>
      <c r="V57" s="56"/>
    </row>
    <row r="58" spans="1:22" ht="22.9" customHeight="1">
      <c r="A58" s="12" t="s">
        <v>211</v>
      </c>
      <c r="B58" s="12" t="s">
        <v>213</v>
      </c>
      <c r="C58" s="12" t="s">
        <v>218</v>
      </c>
      <c r="D58" s="13" t="s">
        <v>219</v>
      </c>
      <c r="E58" s="64" t="s">
        <v>220</v>
      </c>
      <c r="F58" s="31">
        <v>54.000959999999999</v>
      </c>
      <c r="G58" s="56"/>
      <c r="H58" s="56"/>
      <c r="I58" s="56"/>
      <c r="J58" s="56"/>
      <c r="K58" s="56"/>
      <c r="L58" s="31">
        <v>54.000959999999999</v>
      </c>
      <c r="M58" s="56"/>
      <c r="N58" s="56"/>
      <c r="O58" s="56"/>
      <c r="P58" s="56">
        <v>54.000959999999999</v>
      </c>
      <c r="Q58" s="56"/>
      <c r="R58" s="56"/>
      <c r="S58" s="31"/>
      <c r="T58" s="56"/>
      <c r="U58" s="56"/>
      <c r="V58" s="56"/>
    </row>
    <row r="59" spans="1:22" ht="22.9" customHeight="1">
      <c r="A59" s="19" t="s">
        <v>221</v>
      </c>
      <c r="B59" s="19"/>
      <c r="C59" s="19"/>
      <c r="D59" s="41" t="s">
        <v>221</v>
      </c>
      <c r="E59" s="41" t="s">
        <v>222</v>
      </c>
      <c r="F59" s="58">
        <v>166.79347200000001</v>
      </c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>
        <v>166.79347200000001</v>
      </c>
      <c r="S59" s="58"/>
      <c r="T59" s="58"/>
      <c r="U59" s="58"/>
      <c r="V59" s="58"/>
    </row>
    <row r="60" spans="1:22" ht="22.9" customHeight="1">
      <c r="A60" s="19" t="s">
        <v>221</v>
      </c>
      <c r="B60" s="19" t="s">
        <v>223</v>
      </c>
      <c r="C60" s="19"/>
      <c r="D60" s="41" t="s">
        <v>224</v>
      </c>
      <c r="E60" s="41" t="s">
        <v>225</v>
      </c>
      <c r="F60" s="58">
        <v>166.79347200000001</v>
      </c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>
        <v>166.79347200000001</v>
      </c>
      <c r="S60" s="58"/>
      <c r="T60" s="58"/>
      <c r="U60" s="58"/>
      <c r="V60" s="58"/>
    </row>
    <row r="61" spans="1:22" ht="22.9" customHeight="1">
      <c r="A61" s="12" t="s">
        <v>221</v>
      </c>
      <c r="B61" s="12" t="s">
        <v>223</v>
      </c>
      <c r="C61" s="12" t="s">
        <v>191</v>
      </c>
      <c r="D61" s="13" t="s">
        <v>226</v>
      </c>
      <c r="E61" s="64" t="s">
        <v>227</v>
      </c>
      <c r="F61" s="31">
        <v>166.79347200000001</v>
      </c>
      <c r="G61" s="56"/>
      <c r="H61" s="56"/>
      <c r="I61" s="56"/>
      <c r="J61" s="56"/>
      <c r="K61" s="56"/>
      <c r="L61" s="31"/>
      <c r="M61" s="56"/>
      <c r="N61" s="56"/>
      <c r="O61" s="56"/>
      <c r="P61" s="56"/>
      <c r="Q61" s="56"/>
      <c r="R61" s="56">
        <v>166.79347200000001</v>
      </c>
      <c r="S61" s="31"/>
      <c r="T61" s="56"/>
      <c r="U61" s="56"/>
      <c r="V61" s="56"/>
    </row>
    <row r="62" spans="1:22" ht="22.9" customHeight="1">
      <c r="A62" s="44"/>
      <c r="B62" s="44"/>
      <c r="C62" s="44"/>
      <c r="D62" s="9" t="s">
        <v>170</v>
      </c>
      <c r="E62" s="9" t="s">
        <v>171</v>
      </c>
      <c r="F62" s="42">
        <v>2176.43127</v>
      </c>
      <c r="G62" s="42">
        <v>1553.2619999999999</v>
      </c>
      <c r="H62" s="42">
        <v>993.86279999999999</v>
      </c>
      <c r="I62" s="42">
        <v>5.6135999999999999</v>
      </c>
      <c r="J62" s="42"/>
      <c r="K62" s="42">
        <v>553.78560000000004</v>
      </c>
      <c r="L62" s="42">
        <v>436.77782999999999</v>
      </c>
      <c r="M62" s="42">
        <v>248.20550399999999</v>
      </c>
      <c r="N62" s="42"/>
      <c r="O62" s="42">
        <v>108.58990799999999</v>
      </c>
      <c r="P62" s="42">
        <v>61.030512000000002</v>
      </c>
      <c r="Q62" s="42">
        <v>18.951906000000001</v>
      </c>
      <c r="R62" s="42">
        <v>186.39143999999999</v>
      </c>
      <c r="S62" s="42"/>
      <c r="T62" s="42"/>
      <c r="U62" s="42"/>
      <c r="V62" s="42"/>
    </row>
    <row r="63" spans="1:22" ht="22.9" customHeight="1">
      <c r="A63" s="19" t="s">
        <v>189</v>
      </c>
      <c r="B63" s="19"/>
      <c r="C63" s="19"/>
      <c r="D63" s="41" t="s">
        <v>189</v>
      </c>
      <c r="E63" s="41" t="s">
        <v>190</v>
      </c>
      <c r="F63" s="58">
        <v>1565.860128</v>
      </c>
      <c r="G63" s="58">
        <v>1553.2619999999999</v>
      </c>
      <c r="H63" s="58">
        <v>993.86279999999999</v>
      </c>
      <c r="I63" s="58">
        <v>5.6135999999999999</v>
      </c>
      <c r="J63" s="58"/>
      <c r="K63" s="58">
        <v>553.78560000000004</v>
      </c>
      <c r="L63" s="58">
        <v>12.598128000000001</v>
      </c>
      <c r="M63" s="58"/>
      <c r="N63" s="58"/>
      <c r="O63" s="58"/>
      <c r="P63" s="58"/>
      <c r="Q63" s="58">
        <v>12.598128000000001</v>
      </c>
      <c r="R63" s="58"/>
      <c r="S63" s="58"/>
      <c r="T63" s="58"/>
      <c r="U63" s="58"/>
      <c r="V63" s="58"/>
    </row>
    <row r="64" spans="1:22" ht="22.9" customHeight="1">
      <c r="A64" s="19" t="s">
        <v>189</v>
      </c>
      <c r="B64" s="19" t="s">
        <v>223</v>
      </c>
      <c r="C64" s="19"/>
      <c r="D64" s="41" t="s">
        <v>232</v>
      </c>
      <c r="E64" s="41" t="s">
        <v>233</v>
      </c>
      <c r="F64" s="58">
        <v>1565.860128</v>
      </c>
      <c r="G64" s="58">
        <v>1553.2619999999999</v>
      </c>
      <c r="H64" s="58">
        <v>993.86279999999999</v>
      </c>
      <c r="I64" s="58">
        <v>5.6135999999999999</v>
      </c>
      <c r="J64" s="58"/>
      <c r="K64" s="58">
        <v>553.78560000000004</v>
      </c>
      <c r="L64" s="58">
        <v>12.598128000000001</v>
      </c>
      <c r="M64" s="58"/>
      <c r="N64" s="58"/>
      <c r="O64" s="58"/>
      <c r="P64" s="58"/>
      <c r="Q64" s="58">
        <v>12.598128000000001</v>
      </c>
      <c r="R64" s="58"/>
      <c r="S64" s="58"/>
      <c r="T64" s="58"/>
      <c r="U64" s="58"/>
      <c r="V64" s="58"/>
    </row>
    <row r="65" spans="1:22" ht="22.9" customHeight="1">
      <c r="A65" s="12" t="s">
        <v>189</v>
      </c>
      <c r="B65" s="12" t="s">
        <v>223</v>
      </c>
      <c r="C65" s="12" t="s">
        <v>234</v>
      </c>
      <c r="D65" s="13" t="s">
        <v>235</v>
      </c>
      <c r="E65" s="64" t="s">
        <v>236</v>
      </c>
      <c r="F65" s="31">
        <v>1565.860128</v>
      </c>
      <c r="G65" s="56">
        <v>1553.2619999999999</v>
      </c>
      <c r="H65" s="56">
        <v>993.86279999999999</v>
      </c>
      <c r="I65" s="56">
        <v>5.6135999999999999</v>
      </c>
      <c r="J65" s="56"/>
      <c r="K65" s="56">
        <v>553.78560000000004</v>
      </c>
      <c r="L65" s="31">
        <v>12.598128000000001</v>
      </c>
      <c r="M65" s="56"/>
      <c r="N65" s="56"/>
      <c r="O65" s="56"/>
      <c r="P65" s="56"/>
      <c r="Q65" s="56">
        <v>12.598128000000001</v>
      </c>
      <c r="R65" s="56"/>
      <c r="S65" s="31"/>
      <c r="T65" s="56"/>
      <c r="U65" s="56"/>
      <c r="V65" s="56"/>
    </row>
    <row r="66" spans="1:22" ht="22.9" customHeight="1">
      <c r="A66" s="19" t="s">
        <v>202</v>
      </c>
      <c r="B66" s="19"/>
      <c r="C66" s="19"/>
      <c r="D66" s="41" t="s">
        <v>202</v>
      </c>
      <c r="E66" s="41" t="s">
        <v>203</v>
      </c>
      <c r="F66" s="58">
        <v>248.20550399999999</v>
      </c>
      <c r="G66" s="58"/>
      <c r="H66" s="58"/>
      <c r="I66" s="58"/>
      <c r="J66" s="58"/>
      <c r="K66" s="58"/>
      <c r="L66" s="58">
        <v>248.20550399999999</v>
      </c>
      <c r="M66" s="58">
        <v>248.20550399999999</v>
      </c>
      <c r="N66" s="58"/>
      <c r="O66" s="58"/>
      <c r="P66" s="58"/>
      <c r="Q66" s="58"/>
      <c r="R66" s="58"/>
      <c r="S66" s="58"/>
      <c r="T66" s="58"/>
      <c r="U66" s="58"/>
      <c r="V66" s="58"/>
    </row>
    <row r="67" spans="1:22" ht="22.9" customHeight="1">
      <c r="A67" s="19" t="s">
        <v>202</v>
      </c>
      <c r="B67" s="19" t="s">
        <v>204</v>
      </c>
      <c r="C67" s="19"/>
      <c r="D67" s="41" t="s">
        <v>205</v>
      </c>
      <c r="E67" s="41" t="s">
        <v>206</v>
      </c>
      <c r="F67" s="58">
        <v>248.20550399999999</v>
      </c>
      <c r="G67" s="58"/>
      <c r="H67" s="58"/>
      <c r="I67" s="58"/>
      <c r="J67" s="58"/>
      <c r="K67" s="58"/>
      <c r="L67" s="58">
        <v>248.20550399999999</v>
      </c>
      <c r="M67" s="58">
        <v>248.20550399999999</v>
      </c>
      <c r="N67" s="58"/>
      <c r="O67" s="58"/>
      <c r="P67" s="58"/>
      <c r="Q67" s="58"/>
      <c r="R67" s="58"/>
      <c r="S67" s="58"/>
      <c r="T67" s="58"/>
      <c r="U67" s="58"/>
      <c r="V67" s="58"/>
    </row>
    <row r="68" spans="1:22" ht="22.9" customHeight="1">
      <c r="A68" s="12" t="s">
        <v>202</v>
      </c>
      <c r="B68" s="12" t="s">
        <v>204</v>
      </c>
      <c r="C68" s="12" t="s">
        <v>204</v>
      </c>
      <c r="D68" s="13" t="s">
        <v>209</v>
      </c>
      <c r="E68" s="64" t="s">
        <v>210</v>
      </c>
      <c r="F68" s="31">
        <v>248.20550399999999</v>
      </c>
      <c r="G68" s="56"/>
      <c r="H68" s="56"/>
      <c r="I68" s="56"/>
      <c r="J68" s="56"/>
      <c r="K68" s="56"/>
      <c r="L68" s="31">
        <v>248.20550399999999</v>
      </c>
      <c r="M68" s="56">
        <v>248.20550399999999</v>
      </c>
      <c r="N68" s="56"/>
      <c r="O68" s="56"/>
      <c r="P68" s="56"/>
      <c r="Q68" s="56"/>
      <c r="R68" s="56"/>
      <c r="S68" s="31"/>
      <c r="T68" s="56"/>
      <c r="U68" s="56"/>
      <c r="V68" s="56"/>
    </row>
    <row r="69" spans="1:22" ht="22.9" customHeight="1">
      <c r="A69" s="19" t="s">
        <v>211</v>
      </c>
      <c r="B69" s="19"/>
      <c r="C69" s="19"/>
      <c r="D69" s="41" t="s">
        <v>211</v>
      </c>
      <c r="E69" s="41" t="s">
        <v>212</v>
      </c>
      <c r="F69" s="58">
        <v>175.974198</v>
      </c>
      <c r="G69" s="58"/>
      <c r="H69" s="58"/>
      <c r="I69" s="58"/>
      <c r="J69" s="58"/>
      <c r="K69" s="58"/>
      <c r="L69" s="58">
        <v>175.974198</v>
      </c>
      <c r="M69" s="58"/>
      <c r="N69" s="58"/>
      <c r="O69" s="58">
        <v>108.58990799999999</v>
      </c>
      <c r="P69" s="58">
        <v>61.030512000000002</v>
      </c>
      <c r="Q69" s="58">
        <v>6.3537780000000001</v>
      </c>
      <c r="R69" s="58"/>
      <c r="S69" s="58"/>
      <c r="T69" s="58"/>
      <c r="U69" s="58"/>
      <c r="V69" s="58"/>
    </row>
    <row r="70" spans="1:22" ht="22.9" customHeight="1">
      <c r="A70" s="19" t="s">
        <v>211</v>
      </c>
      <c r="B70" s="19" t="s">
        <v>213</v>
      </c>
      <c r="C70" s="19"/>
      <c r="D70" s="41" t="s">
        <v>214</v>
      </c>
      <c r="E70" s="41" t="s">
        <v>215</v>
      </c>
      <c r="F70" s="58">
        <v>175.974198</v>
      </c>
      <c r="G70" s="58"/>
      <c r="H70" s="58"/>
      <c r="I70" s="58"/>
      <c r="J70" s="58"/>
      <c r="K70" s="58"/>
      <c r="L70" s="58">
        <v>175.974198</v>
      </c>
      <c r="M70" s="58"/>
      <c r="N70" s="58"/>
      <c r="O70" s="58">
        <v>108.58990799999999</v>
      </c>
      <c r="P70" s="58">
        <v>61.030512000000002</v>
      </c>
      <c r="Q70" s="58">
        <v>6.3537780000000001</v>
      </c>
      <c r="R70" s="58"/>
      <c r="S70" s="58"/>
      <c r="T70" s="58"/>
      <c r="U70" s="58"/>
      <c r="V70" s="58"/>
    </row>
    <row r="71" spans="1:22" ht="22.9" customHeight="1">
      <c r="A71" s="12" t="s">
        <v>211</v>
      </c>
      <c r="B71" s="12" t="s">
        <v>213</v>
      </c>
      <c r="C71" s="12" t="s">
        <v>223</v>
      </c>
      <c r="D71" s="13" t="s">
        <v>230</v>
      </c>
      <c r="E71" s="64" t="s">
        <v>231</v>
      </c>
      <c r="F71" s="31">
        <v>114.943686</v>
      </c>
      <c r="G71" s="56"/>
      <c r="H71" s="56"/>
      <c r="I71" s="56"/>
      <c r="J71" s="56"/>
      <c r="K71" s="56"/>
      <c r="L71" s="31">
        <v>114.943686</v>
      </c>
      <c r="M71" s="56"/>
      <c r="N71" s="56"/>
      <c r="O71" s="56">
        <v>108.58990799999999</v>
      </c>
      <c r="P71" s="56"/>
      <c r="Q71" s="56">
        <v>6.3537780000000001</v>
      </c>
      <c r="R71" s="56"/>
      <c r="S71" s="31"/>
      <c r="T71" s="56"/>
      <c r="U71" s="56"/>
      <c r="V71" s="56"/>
    </row>
    <row r="72" spans="1:22" ht="22.9" customHeight="1">
      <c r="A72" s="12" t="s">
        <v>211</v>
      </c>
      <c r="B72" s="12" t="s">
        <v>213</v>
      </c>
      <c r="C72" s="12" t="s">
        <v>218</v>
      </c>
      <c r="D72" s="13" t="s">
        <v>219</v>
      </c>
      <c r="E72" s="64" t="s">
        <v>220</v>
      </c>
      <c r="F72" s="31">
        <v>61.030512000000002</v>
      </c>
      <c r="G72" s="56"/>
      <c r="H72" s="56"/>
      <c r="I72" s="56"/>
      <c r="J72" s="56"/>
      <c r="K72" s="56"/>
      <c r="L72" s="31">
        <v>61.030512000000002</v>
      </c>
      <c r="M72" s="56"/>
      <c r="N72" s="56"/>
      <c r="O72" s="56"/>
      <c r="P72" s="56">
        <v>61.030512000000002</v>
      </c>
      <c r="Q72" s="56"/>
      <c r="R72" s="56"/>
      <c r="S72" s="31"/>
      <c r="T72" s="56"/>
      <c r="U72" s="56"/>
      <c r="V72" s="56"/>
    </row>
    <row r="73" spans="1:22" ht="22.9" customHeight="1">
      <c r="A73" s="19" t="s">
        <v>221</v>
      </c>
      <c r="B73" s="19"/>
      <c r="C73" s="19"/>
      <c r="D73" s="41" t="s">
        <v>221</v>
      </c>
      <c r="E73" s="41" t="s">
        <v>222</v>
      </c>
      <c r="F73" s="58">
        <v>186.39143999999999</v>
      </c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>
        <v>186.39143999999999</v>
      </c>
      <c r="S73" s="58"/>
      <c r="T73" s="58"/>
      <c r="U73" s="58"/>
      <c r="V73" s="58"/>
    </row>
    <row r="74" spans="1:22" ht="22.9" customHeight="1">
      <c r="A74" s="19" t="s">
        <v>221</v>
      </c>
      <c r="B74" s="19" t="s">
        <v>223</v>
      </c>
      <c r="C74" s="19"/>
      <c r="D74" s="41" t="s">
        <v>224</v>
      </c>
      <c r="E74" s="41" t="s">
        <v>225</v>
      </c>
      <c r="F74" s="58">
        <v>186.39143999999999</v>
      </c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>
        <v>186.39143999999999</v>
      </c>
      <c r="S74" s="58"/>
      <c r="T74" s="58"/>
      <c r="U74" s="58"/>
      <c r="V74" s="58"/>
    </row>
    <row r="75" spans="1:22" ht="22.9" customHeight="1">
      <c r="A75" s="12" t="s">
        <v>221</v>
      </c>
      <c r="B75" s="12" t="s">
        <v>223</v>
      </c>
      <c r="C75" s="12" t="s">
        <v>191</v>
      </c>
      <c r="D75" s="13" t="s">
        <v>226</v>
      </c>
      <c r="E75" s="64" t="s">
        <v>227</v>
      </c>
      <c r="F75" s="31">
        <v>186.39143999999999</v>
      </c>
      <c r="G75" s="56"/>
      <c r="H75" s="56"/>
      <c r="I75" s="56"/>
      <c r="J75" s="56"/>
      <c r="K75" s="56"/>
      <c r="L75" s="31"/>
      <c r="M75" s="56"/>
      <c r="N75" s="56"/>
      <c r="O75" s="56"/>
      <c r="P75" s="56"/>
      <c r="Q75" s="56"/>
      <c r="R75" s="56">
        <v>186.39143999999999</v>
      </c>
      <c r="S75" s="31"/>
      <c r="T75" s="56"/>
      <c r="U75" s="56"/>
      <c r="V75" s="56"/>
    </row>
    <row r="76" spans="1:22" ht="22.9" customHeight="1">
      <c r="A76" s="44"/>
      <c r="B76" s="44"/>
      <c r="C76" s="44"/>
      <c r="D76" s="9" t="s">
        <v>172</v>
      </c>
      <c r="E76" s="9" t="s">
        <v>173</v>
      </c>
      <c r="F76" s="42">
        <v>630.61378200000001</v>
      </c>
      <c r="G76" s="42">
        <v>449.38440000000003</v>
      </c>
      <c r="H76" s="42">
        <v>296.17680000000001</v>
      </c>
      <c r="I76" s="42">
        <v>1.5156000000000001</v>
      </c>
      <c r="J76" s="42"/>
      <c r="K76" s="42">
        <v>151.69200000000001</v>
      </c>
      <c r="L76" s="42">
        <v>127.303254</v>
      </c>
      <c r="M76" s="42">
        <v>71.837568000000005</v>
      </c>
      <c r="N76" s="42"/>
      <c r="O76" s="42">
        <v>31.428936</v>
      </c>
      <c r="P76" s="42">
        <v>18.472367999999999</v>
      </c>
      <c r="Q76" s="42">
        <v>5.5643820000000002</v>
      </c>
      <c r="R76" s="42">
        <v>53.926127999999999</v>
      </c>
      <c r="S76" s="42"/>
      <c r="T76" s="42"/>
      <c r="U76" s="42"/>
      <c r="V76" s="42"/>
    </row>
    <row r="77" spans="1:22" ht="22.9" customHeight="1">
      <c r="A77" s="19" t="s">
        <v>189</v>
      </c>
      <c r="B77" s="19"/>
      <c r="C77" s="19"/>
      <c r="D77" s="41" t="s">
        <v>189</v>
      </c>
      <c r="E77" s="41" t="s">
        <v>190</v>
      </c>
      <c r="F77" s="58">
        <v>630.61378200000001</v>
      </c>
      <c r="G77" s="58">
        <v>449.38440000000003</v>
      </c>
      <c r="H77" s="58">
        <v>296.17680000000001</v>
      </c>
      <c r="I77" s="58">
        <v>1.5156000000000001</v>
      </c>
      <c r="J77" s="58"/>
      <c r="K77" s="58">
        <v>151.69200000000001</v>
      </c>
      <c r="L77" s="58">
        <v>127.303254</v>
      </c>
      <c r="M77" s="58">
        <v>71.837568000000005</v>
      </c>
      <c r="N77" s="58"/>
      <c r="O77" s="58">
        <v>31.428936</v>
      </c>
      <c r="P77" s="58">
        <v>18.472367999999999</v>
      </c>
      <c r="Q77" s="58">
        <v>5.5643820000000002</v>
      </c>
      <c r="R77" s="58">
        <v>53.926127999999999</v>
      </c>
      <c r="S77" s="58"/>
      <c r="T77" s="58"/>
      <c r="U77" s="58"/>
      <c r="V77" s="58"/>
    </row>
    <row r="78" spans="1:22" ht="22.9" customHeight="1">
      <c r="A78" s="19" t="s">
        <v>189</v>
      </c>
      <c r="B78" s="19" t="s">
        <v>241</v>
      </c>
      <c r="C78" s="19"/>
      <c r="D78" s="41" t="s">
        <v>242</v>
      </c>
      <c r="E78" s="41" t="s">
        <v>243</v>
      </c>
      <c r="F78" s="58">
        <v>630.61378200000001</v>
      </c>
      <c r="G78" s="58">
        <v>449.38440000000003</v>
      </c>
      <c r="H78" s="58">
        <v>296.17680000000001</v>
      </c>
      <c r="I78" s="58">
        <v>1.5156000000000001</v>
      </c>
      <c r="J78" s="58"/>
      <c r="K78" s="58">
        <v>151.69200000000001</v>
      </c>
      <c r="L78" s="58">
        <v>127.303254</v>
      </c>
      <c r="M78" s="58">
        <v>71.837568000000005</v>
      </c>
      <c r="N78" s="58"/>
      <c r="O78" s="58">
        <v>31.428936</v>
      </c>
      <c r="P78" s="58">
        <v>18.472367999999999</v>
      </c>
      <c r="Q78" s="58">
        <v>5.5643820000000002</v>
      </c>
      <c r="R78" s="58">
        <v>53.926127999999999</v>
      </c>
      <c r="S78" s="58"/>
      <c r="T78" s="58"/>
      <c r="U78" s="58"/>
      <c r="V78" s="58"/>
    </row>
    <row r="79" spans="1:22" ht="22.9" customHeight="1">
      <c r="A79" s="12" t="s">
        <v>189</v>
      </c>
      <c r="B79" s="12" t="s">
        <v>241</v>
      </c>
      <c r="C79" s="12" t="s">
        <v>191</v>
      </c>
      <c r="D79" s="13" t="s">
        <v>244</v>
      </c>
      <c r="E79" s="64" t="s">
        <v>245</v>
      </c>
      <c r="F79" s="31">
        <v>630.61378200000001</v>
      </c>
      <c r="G79" s="56">
        <v>449.38440000000003</v>
      </c>
      <c r="H79" s="56">
        <v>296.17680000000001</v>
      </c>
      <c r="I79" s="56">
        <v>1.5156000000000001</v>
      </c>
      <c r="J79" s="56"/>
      <c r="K79" s="56">
        <v>151.69200000000001</v>
      </c>
      <c r="L79" s="31">
        <v>127.303254</v>
      </c>
      <c r="M79" s="56">
        <v>71.837568000000005</v>
      </c>
      <c r="N79" s="56"/>
      <c r="O79" s="56">
        <v>31.428936</v>
      </c>
      <c r="P79" s="56">
        <v>18.472367999999999</v>
      </c>
      <c r="Q79" s="56">
        <v>5.5643820000000002</v>
      </c>
      <c r="R79" s="56">
        <v>53.926127999999999</v>
      </c>
      <c r="S79" s="31"/>
      <c r="T79" s="56"/>
      <c r="U79" s="56"/>
      <c r="V79" s="56"/>
    </row>
    <row r="80" spans="1:22" ht="22.9" customHeight="1">
      <c r="A80" s="44"/>
      <c r="B80" s="44"/>
      <c r="C80" s="44"/>
      <c r="D80" s="9" t="s">
        <v>174</v>
      </c>
      <c r="E80" s="9" t="s">
        <v>175</v>
      </c>
      <c r="F80" s="42">
        <v>336.26653199999998</v>
      </c>
      <c r="G80" s="42">
        <v>235.85400000000001</v>
      </c>
      <c r="H80" s="42">
        <v>147.2928</v>
      </c>
      <c r="I80" s="42">
        <v>0.74039999999999995</v>
      </c>
      <c r="J80" s="42"/>
      <c r="K80" s="42">
        <v>87.820800000000006</v>
      </c>
      <c r="L80" s="42">
        <v>57.110052000000003</v>
      </c>
      <c r="M80" s="42">
        <v>37.710335999999998</v>
      </c>
      <c r="N80" s="42"/>
      <c r="O80" s="42">
        <v>16.498272</v>
      </c>
      <c r="P80" s="42"/>
      <c r="Q80" s="42">
        <v>2.9014440000000001</v>
      </c>
      <c r="R80" s="42">
        <v>28.302479999999999</v>
      </c>
      <c r="S80" s="42">
        <v>15</v>
      </c>
      <c r="T80" s="42"/>
      <c r="U80" s="42"/>
      <c r="V80" s="42">
        <v>15</v>
      </c>
    </row>
    <row r="81" spans="1:22" ht="22.9" customHeight="1">
      <c r="A81" s="19" t="s">
        <v>246</v>
      </c>
      <c r="B81" s="19"/>
      <c r="C81" s="19"/>
      <c r="D81" s="41" t="s">
        <v>246</v>
      </c>
      <c r="E81" s="41" t="s">
        <v>247</v>
      </c>
      <c r="F81" s="58">
        <v>281.10190799999998</v>
      </c>
      <c r="G81" s="58">
        <v>235.85400000000001</v>
      </c>
      <c r="H81" s="58">
        <v>147.2928</v>
      </c>
      <c r="I81" s="58">
        <v>0.74039999999999995</v>
      </c>
      <c r="J81" s="58"/>
      <c r="K81" s="58">
        <v>87.820800000000006</v>
      </c>
      <c r="L81" s="58">
        <v>1.9454279999999999</v>
      </c>
      <c r="M81" s="58"/>
      <c r="N81" s="58"/>
      <c r="O81" s="58"/>
      <c r="P81" s="58"/>
      <c r="Q81" s="58">
        <v>1.9454279999999999</v>
      </c>
      <c r="R81" s="58">
        <v>28.302479999999999</v>
      </c>
      <c r="S81" s="58">
        <v>15</v>
      </c>
      <c r="T81" s="58"/>
      <c r="U81" s="58"/>
      <c r="V81" s="58">
        <v>15</v>
      </c>
    </row>
    <row r="82" spans="1:22" ht="22.9" customHeight="1">
      <c r="A82" s="19" t="s">
        <v>246</v>
      </c>
      <c r="B82" s="19" t="s">
        <v>218</v>
      </c>
      <c r="C82" s="19"/>
      <c r="D82" s="41" t="s">
        <v>248</v>
      </c>
      <c r="E82" s="41" t="s">
        <v>249</v>
      </c>
      <c r="F82" s="58">
        <v>281.10190799999998</v>
      </c>
      <c r="G82" s="58">
        <v>235.85400000000001</v>
      </c>
      <c r="H82" s="58">
        <v>147.2928</v>
      </c>
      <c r="I82" s="58">
        <v>0.74039999999999995</v>
      </c>
      <c r="J82" s="58"/>
      <c r="K82" s="58">
        <v>87.820800000000006</v>
      </c>
      <c r="L82" s="58">
        <v>1.9454279999999999</v>
      </c>
      <c r="M82" s="58"/>
      <c r="N82" s="58"/>
      <c r="O82" s="58"/>
      <c r="P82" s="58"/>
      <c r="Q82" s="58">
        <v>1.9454279999999999</v>
      </c>
      <c r="R82" s="58">
        <v>28.302479999999999</v>
      </c>
      <c r="S82" s="58">
        <v>15</v>
      </c>
      <c r="T82" s="58"/>
      <c r="U82" s="58"/>
      <c r="V82" s="58">
        <v>15</v>
      </c>
    </row>
    <row r="83" spans="1:22" ht="22.9" customHeight="1">
      <c r="A83" s="12" t="s">
        <v>246</v>
      </c>
      <c r="B83" s="12" t="s">
        <v>218</v>
      </c>
      <c r="C83" s="12" t="s">
        <v>250</v>
      </c>
      <c r="D83" s="13" t="s">
        <v>251</v>
      </c>
      <c r="E83" s="64" t="s">
        <v>252</v>
      </c>
      <c r="F83" s="31">
        <v>281.10190799999998</v>
      </c>
      <c r="G83" s="56">
        <v>235.85400000000001</v>
      </c>
      <c r="H83" s="56">
        <v>147.2928</v>
      </c>
      <c r="I83" s="56">
        <v>0.74039999999999995</v>
      </c>
      <c r="J83" s="56"/>
      <c r="K83" s="56">
        <v>87.820800000000006</v>
      </c>
      <c r="L83" s="31">
        <v>1.9454279999999999</v>
      </c>
      <c r="M83" s="56"/>
      <c r="N83" s="56"/>
      <c r="O83" s="56"/>
      <c r="P83" s="56"/>
      <c r="Q83" s="56">
        <v>1.9454279999999999</v>
      </c>
      <c r="R83" s="56">
        <v>28.302479999999999</v>
      </c>
      <c r="S83" s="31">
        <v>15</v>
      </c>
      <c r="T83" s="56"/>
      <c r="U83" s="56"/>
      <c r="V83" s="56">
        <v>15</v>
      </c>
    </row>
    <row r="84" spans="1:22" ht="22.9" customHeight="1">
      <c r="A84" s="19" t="s">
        <v>202</v>
      </c>
      <c r="B84" s="19"/>
      <c r="C84" s="19"/>
      <c r="D84" s="41" t="s">
        <v>202</v>
      </c>
      <c r="E84" s="41" t="s">
        <v>203</v>
      </c>
      <c r="F84" s="58">
        <v>37.710335999999998</v>
      </c>
      <c r="G84" s="58"/>
      <c r="H84" s="58"/>
      <c r="I84" s="58"/>
      <c r="J84" s="58"/>
      <c r="K84" s="58"/>
      <c r="L84" s="58">
        <v>37.710335999999998</v>
      </c>
      <c r="M84" s="58">
        <v>37.710335999999998</v>
      </c>
      <c r="N84" s="58"/>
      <c r="O84" s="58"/>
      <c r="P84" s="58"/>
      <c r="Q84" s="58"/>
      <c r="R84" s="58"/>
      <c r="S84" s="58"/>
      <c r="T84" s="58"/>
      <c r="U84" s="58"/>
      <c r="V84" s="58"/>
    </row>
    <row r="85" spans="1:22" ht="22.9" customHeight="1">
      <c r="A85" s="19" t="s">
        <v>202</v>
      </c>
      <c r="B85" s="19" t="s">
        <v>204</v>
      </c>
      <c r="C85" s="19"/>
      <c r="D85" s="41" t="s">
        <v>205</v>
      </c>
      <c r="E85" s="41" t="s">
        <v>206</v>
      </c>
      <c r="F85" s="58">
        <v>37.710335999999998</v>
      </c>
      <c r="G85" s="58"/>
      <c r="H85" s="58"/>
      <c r="I85" s="58"/>
      <c r="J85" s="58"/>
      <c r="K85" s="58"/>
      <c r="L85" s="58">
        <v>37.710335999999998</v>
      </c>
      <c r="M85" s="58">
        <v>37.710335999999998</v>
      </c>
      <c r="N85" s="58"/>
      <c r="O85" s="58"/>
      <c r="P85" s="58"/>
      <c r="Q85" s="58"/>
      <c r="R85" s="58"/>
      <c r="S85" s="58"/>
      <c r="T85" s="58"/>
      <c r="U85" s="58"/>
      <c r="V85" s="58"/>
    </row>
    <row r="86" spans="1:22" ht="22.9" customHeight="1">
      <c r="A86" s="12" t="s">
        <v>202</v>
      </c>
      <c r="B86" s="12" t="s">
        <v>204</v>
      </c>
      <c r="C86" s="12" t="s">
        <v>204</v>
      </c>
      <c r="D86" s="13" t="s">
        <v>209</v>
      </c>
      <c r="E86" s="64" t="s">
        <v>210</v>
      </c>
      <c r="F86" s="31">
        <v>37.710335999999998</v>
      </c>
      <c r="G86" s="56"/>
      <c r="H86" s="56"/>
      <c r="I86" s="56"/>
      <c r="J86" s="56"/>
      <c r="K86" s="56"/>
      <c r="L86" s="31">
        <v>37.710335999999998</v>
      </c>
      <c r="M86" s="56">
        <v>37.710335999999998</v>
      </c>
      <c r="N86" s="56"/>
      <c r="O86" s="56"/>
      <c r="P86" s="56"/>
      <c r="Q86" s="56"/>
      <c r="R86" s="56"/>
      <c r="S86" s="31"/>
      <c r="T86" s="56"/>
      <c r="U86" s="56"/>
      <c r="V86" s="56"/>
    </row>
    <row r="87" spans="1:22" ht="22.9" customHeight="1">
      <c r="A87" s="19" t="s">
        <v>211</v>
      </c>
      <c r="B87" s="19"/>
      <c r="C87" s="19"/>
      <c r="D87" s="41" t="s">
        <v>211</v>
      </c>
      <c r="E87" s="41" t="s">
        <v>212</v>
      </c>
      <c r="F87" s="58">
        <v>17.454287999999998</v>
      </c>
      <c r="G87" s="58"/>
      <c r="H87" s="58"/>
      <c r="I87" s="58"/>
      <c r="J87" s="58"/>
      <c r="K87" s="58"/>
      <c r="L87" s="58">
        <v>17.454287999999998</v>
      </c>
      <c r="M87" s="58"/>
      <c r="N87" s="58"/>
      <c r="O87" s="58">
        <v>16.498272</v>
      </c>
      <c r="P87" s="58"/>
      <c r="Q87" s="58">
        <v>0.95601599999999998</v>
      </c>
      <c r="R87" s="58"/>
      <c r="S87" s="58"/>
      <c r="T87" s="58"/>
      <c r="U87" s="58"/>
      <c r="V87" s="58"/>
    </row>
    <row r="88" spans="1:22" ht="22.9" customHeight="1">
      <c r="A88" s="19" t="s">
        <v>211</v>
      </c>
      <c r="B88" s="19" t="s">
        <v>213</v>
      </c>
      <c r="C88" s="19"/>
      <c r="D88" s="41" t="s">
        <v>214</v>
      </c>
      <c r="E88" s="41" t="s">
        <v>215</v>
      </c>
      <c r="F88" s="58">
        <v>17.454287999999998</v>
      </c>
      <c r="G88" s="58"/>
      <c r="H88" s="58"/>
      <c r="I88" s="58"/>
      <c r="J88" s="58"/>
      <c r="K88" s="58"/>
      <c r="L88" s="58">
        <v>17.454287999999998</v>
      </c>
      <c r="M88" s="58"/>
      <c r="N88" s="58"/>
      <c r="O88" s="58">
        <v>16.498272</v>
      </c>
      <c r="P88" s="58"/>
      <c r="Q88" s="58">
        <v>0.95601599999999998</v>
      </c>
      <c r="R88" s="58"/>
      <c r="S88" s="58"/>
      <c r="T88" s="58"/>
      <c r="U88" s="58"/>
      <c r="V88" s="58"/>
    </row>
    <row r="89" spans="1:22" ht="22.9" customHeight="1">
      <c r="A89" s="12" t="s">
        <v>211</v>
      </c>
      <c r="B89" s="12" t="s">
        <v>213</v>
      </c>
      <c r="C89" s="12" t="s">
        <v>223</v>
      </c>
      <c r="D89" s="13" t="s">
        <v>230</v>
      </c>
      <c r="E89" s="64" t="s">
        <v>231</v>
      </c>
      <c r="F89" s="31">
        <v>17.454287999999998</v>
      </c>
      <c r="G89" s="56"/>
      <c r="H89" s="56"/>
      <c r="I89" s="56"/>
      <c r="J89" s="56"/>
      <c r="K89" s="56"/>
      <c r="L89" s="31">
        <v>17.454287999999998</v>
      </c>
      <c r="M89" s="56"/>
      <c r="N89" s="56"/>
      <c r="O89" s="56">
        <v>16.498272</v>
      </c>
      <c r="P89" s="56"/>
      <c r="Q89" s="56">
        <v>0.95601599999999998</v>
      </c>
      <c r="R89" s="56"/>
      <c r="S89" s="31"/>
      <c r="T89" s="56"/>
      <c r="U89" s="56"/>
      <c r="V89" s="56"/>
    </row>
    <row r="90" spans="1:22" ht="22.9" customHeight="1">
      <c r="A90" s="44"/>
      <c r="B90" s="44"/>
      <c r="C90" s="44"/>
      <c r="D90" s="9">
        <v>506040</v>
      </c>
      <c r="E90" s="9" t="s">
        <v>176</v>
      </c>
      <c r="F90" s="42">
        <v>177.80383800000001</v>
      </c>
      <c r="G90" s="42">
        <v>130.53120000000001</v>
      </c>
      <c r="H90" s="42">
        <v>78.187200000000004</v>
      </c>
      <c r="I90" s="42">
        <v>0.18</v>
      </c>
      <c r="J90" s="42"/>
      <c r="K90" s="42">
        <v>52.164000000000001</v>
      </c>
      <c r="L90" s="42">
        <v>31.608893999999999</v>
      </c>
      <c r="M90" s="42">
        <v>20.884992</v>
      </c>
      <c r="N90" s="42"/>
      <c r="O90" s="42">
        <v>9.1371839999999995</v>
      </c>
      <c r="P90" s="42"/>
      <c r="Q90" s="42">
        <v>1.5867180000000001</v>
      </c>
      <c r="R90" s="42">
        <v>15.663743999999999</v>
      </c>
      <c r="S90" s="42"/>
      <c r="T90" s="42"/>
      <c r="U90" s="42"/>
      <c r="V90" s="42"/>
    </row>
    <row r="91" spans="1:22" ht="22.9" customHeight="1">
      <c r="A91" s="19" t="s">
        <v>246</v>
      </c>
      <c r="B91" s="19"/>
      <c r="C91" s="19"/>
      <c r="D91" s="41" t="s">
        <v>246</v>
      </c>
      <c r="E91" s="41" t="s">
        <v>247</v>
      </c>
      <c r="F91" s="58">
        <v>131.59657200000001</v>
      </c>
      <c r="G91" s="58">
        <v>130.53120000000001</v>
      </c>
      <c r="H91" s="58">
        <v>78.187200000000004</v>
      </c>
      <c r="I91" s="58">
        <v>0.18</v>
      </c>
      <c r="J91" s="58"/>
      <c r="K91" s="58">
        <v>52.164000000000001</v>
      </c>
      <c r="L91" s="58">
        <v>1.065372</v>
      </c>
      <c r="M91" s="58"/>
      <c r="N91" s="58"/>
      <c r="O91" s="58"/>
      <c r="P91" s="58"/>
      <c r="Q91" s="58">
        <v>1.065372</v>
      </c>
      <c r="R91" s="58"/>
      <c r="S91" s="58"/>
      <c r="T91" s="58"/>
      <c r="U91" s="58"/>
      <c r="V91" s="58"/>
    </row>
    <row r="92" spans="1:22" ht="22.9" customHeight="1">
      <c r="A92" s="19" t="s">
        <v>246</v>
      </c>
      <c r="B92" s="19" t="s">
        <v>218</v>
      </c>
      <c r="C92" s="19"/>
      <c r="D92" s="41" t="s">
        <v>248</v>
      </c>
      <c r="E92" s="41" t="s">
        <v>249</v>
      </c>
      <c r="F92" s="58">
        <v>131.59657200000001</v>
      </c>
      <c r="G92" s="58">
        <v>130.53120000000001</v>
      </c>
      <c r="H92" s="58">
        <v>78.187200000000004</v>
      </c>
      <c r="I92" s="58">
        <v>0.18</v>
      </c>
      <c r="J92" s="58"/>
      <c r="K92" s="58">
        <v>52.164000000000001</v>
      </c>
      <c r="L92" s="58">
        <v>1.065372</v>
      </c>
      <c r="M92" s="58"/>
      <c r="N92" s="58"/>
      <c r="O92" s="58"/>
      <c r="P92" s="58"/>
      <c r="Q92" s="58">
        <v>1.065372</v>
      </c>
      <c r="R92" s="58"/>
      <c r="S92" s="58"/>
      <c r="T92" s="58"/>
      <c r="U92" s="58"/>
      <c r="V92" s="58"/>
    </row>
    <row r="93" spans="1:22" ht="22.9" customHeight="1">
      <c r="A93" s="12" t="s">
        <v>246</v>
      </c>
      <c r="B93" s="12" t="s">
        <v>218</v>
      </c>
      <c r="C93" s="12" t="s">
        <v>241</v>
      </c>
      <c r="D93" s="13" t="s">
        <v>253</v>
      </c>
      <c r="E93" s="64" t="s">
        <v>254</v>
      </c>
      <c r="F93" s="31">
        <v>131.59657200000001</v>
      </c>
      <c r="G93" s="56">
        <v>130.53120000000001</v>
      </c>
      <c r="H93" s="56">
        <v>78.187200000000004</v>
      </c>
      <c r="I93" s="56">
        <v>0.18</v>
      </c>
      <c r="J93" s="56"/>
      <c r="K93" s="56">
        <v>52.164000000000001</v>
      </c>
      <c r="L93" s="31">
        <v>1.065372</v>
      </c>
      <c r="M93" s="56"/>
      <c r="N93" s="56"/>
      <c r="O93" s="56"/>
      <c r="P93" s="56"/>
      <c r="Q93" s="56">
        <v>1.065372</v>
      </c>
      <c r="R93" s="56"/>
      <c r="S93" s="31"/>
      <c r="T93" s="56"/>
      <c r="U93" s="56"/>
      <c r="V93" s="56"/>
    </row>
    <row r="94" spans="1:22" ht="22.9" customHeight="1">
      <c r="A94" s="19" t="s">
        <v>202</v>
      </c>
      <c r="B94" s="19"/>
      <c r="C94" s="19"/>
      <c r="D94" s="41" t="s">
        <v>202</v>
      </c>
      <c r="E94" s="41" t="s">
        <v>203</v>
      </c>
      <c r="F94" s="58">
        <v>20.884992</v>
      </c>
      <c r="G94" s="58"/>
      <c r="H94" s="58"/>
      <c r="I94" s="58"/>
      <c r="J94" s="58"/>
      <c r="K94" s="58"/>
      <c r="L94" s="58">
        <v>20.884992</v>
      </c>
      <c r="M94" s="58">
        <v>20.884992</v>
      </c>
      <c r="N94" s="58"/>
      <c r="O94" s="58"/>
      <c r="P94" s="58"/>
      <c r="Q94" s="58"/>
      <c r="R94" s="58"/>
      <c r="S94" s="58"/>
      <c r="T94" s="58"/>
      <c r="U94" s="58"/>
      <c r="V94" s="58"/>
    </row>
    <row r="95" spans="1:22" ht="22.9" customHeight="1">
      <c r="A95" s="19" t="s">
        <v>202</v>
      </c>
      <c r="B95" s="19" t="s">
        <v>204</v>
      </c>
      <c r="C95" s="19"/>
      <c r="D95" s="41" t="s">
        <v>205</v>
      </c>
      <c r="E95" s="41" t="s">
        <v>206</v>
      </c>
      <c r="F95" s="58">
        <v>20.884992</v>
      </c>
      <c r="G95" s="58"/>
      <c r="H95" s="58"/>
      <c r="I95" s="58"/>
      <c r="J95" s="58"/>
      <c r="K95" s="58"/>
      <c r="L95" s="58">
        <v>20.884992</v>
      </c>
      <c r="M95" s="58">
        <v>20.884992</v>
      </c>
      <c r="N95" s="58"/>
      <c r="O95" s="58"/>
      <c r="P95" s="58"/>
      <c r="Q95" s="58"/>
      <c r="R95" s="58"/>
      <c r="S95" s="58"/>
      <c r="T95" s="58"/>
      <c r="U95" s="58"/>
      <c r="V95" s="58"/>
    </row>
    <row r="96" spans="1:22" ht="22.9" customHeight="1">
      <c r="A96" s="12" t="s">
        <v>202</v>
      </c>
      <c r="B96" s="12" t="s">
        <v>204</v>
      </c>
      <c r="C96" s="12" t="s">
        <v>204</v>
      </c>
      <c r="D96" s="13" t="s">
        <v>209</v>
      </c>
      <c r="E96" s="64" t="s">
        <v>210</v>
      </c>
      <c r="F96" s="31">
        <v>20.884992</v>
      </c>
      <c r="G96" s="56"/>
      <c r="H96" s="56"/>
      <c r="I96" s="56"/>
      <c r="J96" s="56"/>
      <c r="K96" s="56"/>
      <c r="L96" s="31">
        <v>20.884992</v>
      </c>
      <c r="M96" s="56">
        <v>20.884992</v>
      </c>
      <c r="N96" s="56"/>
      <c r="O96" s="56"/>
      <c r="P96" s="56"/>
      <c r="Q96" s="56"/>
      <c r="R96" s="56"/>
      <c r="S96" s="31"/>
      <c r="T96" s="56"/>
      <c r="U96" s="56"/>
      <c r="V96" s="56"/>
    </row>
    <row r="97" spans="1:22" ht="22.9" customHeight="1">
      <c r="A97" s="19" t="s">
        <v>211</v>
      </c>
      <c r="B97" s="19"/>
      <c r="C97" s="19"/>
      <c r="D97" s="41" t="s">
        <v>211</v>
      </c>
      <c r="E97" s="41" t="s">
        <v>212</v>
      </c>
      <c r="F97" s="58">
        <v>9.6585300000000007</v>
      </c>
      <c r="G97" s="58"/>
      <c r="H97" s="58"/>
      <c r="I97" s="58"/>
      <c r="J97" s="58"/>
      <c r="K97" s="58"/>
      <c r="L97" s="58">
        <v>9.6585300000000007</v>
      </c>
      <c r="M97" s="58"/>
      <c r="N97" s="58"/>
      <c r="O97" s="58">
        <v>9.1371839999999995</v>
      </c>
      <c r="P97" s="58"/>
      <c r="Q97" s="58">
        <v>0.52134599999999998</v>
      </c>
      <c r="R97" s="58"/>
      <c r="S97" s="58"/>
      <c r="T97" s="58"/>
      <c r="U97" s="58"/>
      <c r="V97" s="58"/>
    </row>
    <row r="98" spans="1:22" ht="22.9" customHeight="1">
      <c r="A98" s="19" t="s">
        <v>211</v>
      </c>
      <c r="B98" s="19" t="s">
        <v>213</v>
      </c>
      <c r="C98" s="19"/>
      <c r="D98" s="41" t="s">
        <v>214</v>
      </c>
      <c r="E98" s="41" t="s">
        <v>215</v>
      </c>
      <c r="F98" s="58">
        <v>9.6585300000000007</v>
      </c>
      <c r="G98" s="58"/>
      <c r="H98" s="58"/>
      <c r="I98" s="58"/>
      <c r="J98" s="58"/>
      <c r="K98" s="58"/>
      <c r="L98" s="58">
        <v>9.6585300000000007</v>
      </c>
      <c r="M98" s="58"/>
      <c r="N98" s="58"/>
      <c r="O98" s="58">
        <v>9.1371839999999995</v>
      </c>
      <c r="P98" s="58"/>
      <c r="Q98" s="58">
        <v>0.52134599999999998</v>
      </c>
      <c r="R98" s="58"/>
      <c r="S98" s="58"/>
      <c r="T98" s="58"/>
      <c r="U98" s="58"/>
      <c r="V98" s="58"/>
    </row>
    <row r="99" spans="1:22" ht="22.9" customHeight="1">
      <c r="A99" s="12" t="s">
        <v>211</v>
      </c>
      <c r="B99" s="12" t="s">
        <v>213</v>
      </c>
      <c r="C99" s="12" t="s">
        <v>223</v>
      </c>
      <c r="D99" s="13" t="s">
        <v>230</v>
      </c>
      <c r="E99" s="64" t="s">
        <v>231</v>
      </c>
      <c r="F99" s="31">
        <v>9.6585300000000007</v>
      </c>
      <c r="G99" s="56"/>
      <c r="H99" s="56"/>
      <c r="I99" s="56"/>
      <c r="J99" s="56"/>
      <c r="K99" s="56"/>
      <c r="L99" s="31">
        <v>9.6585300000000007</v>
      </c>
      <c r="M99" s="56"/>
      <c r="N99" s="56"/>
      <c r="O99" s="56">
        <v>9.1371839999999995</v>
      </c>
      <c r="P99" s="56"/>
      <c r="Q99" s="56">
        <v>0.52134599999999998</v>
      </c>
      <c r="R99" s="56"/>
      <c r="S99" s="31"/>
      <c r="T99" s="56"/>
      <c r="U99" s="56"/>
      <c r="V99" s="56"/>
    </row>
    <row r="100" spans="1:22" ht="22.9" customHeight="1">
      <c r="A100" s="19" t="s">
        <v>221</v>
      </c>
      <c r="B100" s="19"/>
      <c r="C100" s="19"/>
      <c r="D100" s="41" t="s">
        <v>221</v>
      </c>
      <c r="E100" s="41" t="s">
        <v>222</v>
      </c>
      <c r="F100" s="58">
        <v>15.663743999999999</v>
      </c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>
        <v>15.663743999999999</v>
      </c>
      <c r="S100" s="58"/>
      <c r="T100" s="58"/>
      <c r="U100" s="58"/>
      <c r="V100" s="58"/>
    </row>
    <row r="101" spans="1:22" ht="22.9" customHeight="1">
      <c r="A101" s="19" t="s">
        <v>221</v>
      </c>
      <c r="B101" s="19" t="s">
        <v>223</v>
      </c>
      <c r="C101" s="19"/>
      <c r="D101" s="41" t="s">
        <v>224</v>
      </c>
      <c r="E101" s="41" t="s">
        <v>225</v>
      </c>
      <c r="F101" s="58">
        <v>15.663743999999999</v>
      </c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>
        <v>15.663743999999999</v>
      </c>
      <c r="S101" s="58"/>
      <c r="T101" s="58"/>
      <c r="U101" s="58"/>
      <c r="V101" s="58"/>
    </row>
    <row r="102" spans="1:22" ht="22.9" customHeight="1">
      <c r="A102" s="12" t="s">
        <v>221</v>
      </c>
      <c r="B102" s="12" t="s">
        <v>223</v>
      </c>
      <c r="C102" s="12" t="s">
        <v>191</v>
      </c>
      <c r="D102" s="13" t="s">
        <v>226</v>
      </c>
      <c r="E102" s="64" t="s">
        <v>227</v>
      </c>
      <c r="F102" s="31">
        <v>15.663743999999999</v>
      </c>
      <c r="G102" s="56"/>
      <c r="H102" s="56"/>
      <c r="I102" s="56"/>
      <c r="J102" s="56"/>
      <c r="K102" s="56"/>
      <c r="L102" s="31"/>
      <c r="M102" s="56"/>
      <c r="N102" s="56"/>
      <c r="O102" s="56"/>
      <c r="P102" s="56"/>
      <c r="Q102" s="56"/>
      <c r="R102" s="56">
        <v>15.663743999999999</v>
      </c>
      <c r="S102" s="31"/>
      <c r="T102" s="56"/>
      <c r="U102" s="56"/>
      <c r="V102" s="56"/>
    </row>
    <row r="103" spans="1:22" ht="16.350000000000001" customHeight="1">
      <c r="A103" s="88" t="s">
        <v>362</v>
      </c>
      <c r="B103" s="88"/>
      <c r="C103" s="88"/>
      <c r="D103" s="88"/>
      <c r="E103" s="88"/>
      <c r="F103" s="88"/>
      <c r="G103" s="88"/>
      <c r="H103" s="88"/>
      <c r="I103" s="88"/>
    </row>
  </sheetData>
  <mergeCells count="13">
    <mergeCell ref="A103:I103"/>
    <mergeCell ref="D4:D5"/>
    <mergeCell ref="E4:E5"/>
    <mergeCell ref="F4:F5"/>
    <mergeCell ref="R4:R5"/>
    <mergeCell ref="U1:V1"/>
    <mergeCell ref="A2:V2"/>
    <mergeCell ref="A3:T3"/>
    <mergeCell ref="U3:V3"/>
    <mergeCell ref="A4:C4"/>
    <mergeCell ref="G4:K4"/>
    <mergeCell ref="L4:Q4"/>
    <mergeCell ref="S4:V4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20"/>
  <sheetViews>
    <sheetView workbookViewId="0">
      <selection activeCell="F25" sqref="F25"/>
    </sheetView>
  </sheetViews>
  <sheetFormatPr defaultColWidth="10" defaultRowHeight="13.5"/>
  <cols>
    <col min="1" max="1" width="4.75" customWidth="1"/>
    <col min="2" max="2" width="5.875" customWidth="1"/>
    <col min="3" max="3" width="7.62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" customWidth="1"/>
  </cols>
  <sheetData>
    <row r="1" spans="1:11" ht="16.350000000000001" customHeight="1">
      <c r="A1" s="18"/>
      <c r="K1" s="43" t="s">
        <v>378</v>
      </c>
    </row>
    <row r="2" spans="1:11" ht="46.5" customHeight="1">
      <c r="A2" s="93" t="s">
        <v>17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1" ht="18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9" t="s">
        <v>33</v>
      </c>
      <c r="K3" s="89"/>
    </row>
    <row r="4" spans="1:11" ht="23.25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379</v>
      </c>
      <c r="G4" s="90" t="s">
        <v>380</v>
      </c>
      <c r="H4" s="90" t="s">
        <v>381</v>
      </c>
      <c r="I4" s="90" t="s">
        <v>382</v>
      </c>
      <c r="J4" s="90" t="s">
        <v>383</v>
      </c>
      <c r="K4" s="90" t="s">
        <v>384</v>
      </c>
    </row>
    <row r="5" spans="1:11" ht="23.25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90"/>
      <c r="H5" s="90"/>
      <c r="I5" s="90"/>
      <c r="J5" s="90"/>
      <c r="K5" s="90"/>
    </row>
    <row r="6" spans="1:11" ht="22.9" customHeight="1">
      <c r="A6" s="44"/>
      <c r="B6" s="44"/>
      <c r="C6" s="44"/>
      <c r="D6" s="44"/>
      <c r="E6" s="44" t="s">
        <v>138</v>
      </c>
      <c r="F6" s="42">
        <v>31.728840000000002</v>
      </c>
      <c r="G6" s="42"/>
      <c r="H6" s="42"/>
      <c r="I6" s="42"/>
      <c r="J6" s="42">
        <v>24.792840000000002</v>
      </c>
      <c r="K6" s="42">
        <v>6.9359999999999999</v>
      </c>
    </row>
    <row r="7" spans="1:11" ht="22.9" customHeight="1">
      <c r="A7" s="44"/>
      <c r="B7" s="44"/>
      <c r="C7" s="44"/>
      <c r="D7" s="41" t="s">
        <v>2</v>
      </c>
      <c r="E7" s="41" t="s">
        <v>4</v>
      </c>
      <c r="F7" s="42">
        <v>31.728840000000002</v>
      </c>
      <c r="G7" s="42">
        <v>0</v>
      </c>
      <c r="H7" s="42">
        <v>0</v>
      </c>
      <c r="I7" s="42">
        <v>0</v>
      </c>
      <c r="J7" s="42">
        <v>24.792840000000002</v>
      </c>
      <c r="K7" s="42">
        <v>6.9359999999999999</v>
      </c>
    </row>
    <row r="8" spans="1:11" ht="22.9" customHeight="1">
      <c r="A8" s="44"/>
      <c r="B8" s="44"/>
      <c r="C8" s="44"/>
      <c r="D8" s="9" t="s">
        <v>156</v>
      </c>
      <c r="E8" s="9" t="s">
        <v>157</v>
      </c>
      <c r="F8" s="42">
        <v>11.872199999999999</v>
      </c>
      <c r="G8" s="42"/>
      <c r="H8" s="42"/>
      <c r="I8" s="42"/>
      <c r="J8" s="42">
        <v>8.0801999999999996</v>
      </c>
      <c r="K8" s="42">
        <v>3.7919999999999998</v>
      </c>
    </row>
    <row r="9" spans="1:11" ht="22.9" customHeight="1">
      <c r="A9" s="19" t="s">
        <v>189</v>
      </c>
      <c r="B9" s="19"/>
      <c r="C9" s="19"/>
      <c r="D9" s="44" t="s">
        <v>189</v>
      </c>
      <c r="E9" s="44" t="s">
        <v>190</v>
      </c>
      <c r="F9" s="58">
        <v>11.872199999999999</v>
      </c>
      <c r="G9" s="58"/>
      <c r="H9" s="58"/>
      <c r="I9" s="58"/>
      <c r="J9" s="58">
        <v>8.0801999999999996</v>
      </c>
      <c r="K9" s="58">
        <v>3.7919999999999998</v>
      </c>
    </row>
    <row r="10" spans="1:11" ht="22.9" customHeight="1">
      <c r="A10" s="19" t="s">
        <v>189</v>
      </c>
      <c r="B10" s="19" t="s">
        <v>191</v>
      </c>
      <c r="C10" s="19"/>
      <c r="D10" s="44" t="s">
        <v>192</v>
      </c>
      <c r="E10" s="44" t="s">
        <v>193</v>
      </c>
      <c r="F10" s="58">
        <v>11.872199999999999</v>
      </c>
      <c r="G10" s="58"/>
      <c r="H10" s="58"/>
      <c r="I10" s="58"/>
      <c r="J10" s="58">
        <v>8.0801999999999996</v>
      </c>
      <c r="K10" s="58">
        <v>3.7919999999999998</v>
      </c>
    </row>
    <row r="11" spans="1:11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25" t="s">
        <v>195</v>
      </c>
      <c r="F11" s="31">
        <v>11.872199999999999</v>
      </c>
      <c r="G11" s="56"/>
      <c r="H11" s="56"/>
      <c r="I11" s="56"/>
      <c r="J11" s="56">
        <v>8.0801999999999996</v>
      </c>
      <c r="K11" s="56">
        <v>3.7919999999999998</v>
      </c>
    </row>
    <row r="12" spans="1:11" ht="22.9" customHeight="1">
      <c r="A12" s="44"/>
      <c r="B12" s="44"/>
      <c r="C12" s="44"/>
      <c r="D12" s="9" t="s">
        <v>162</v>
      </c>
      <c r="E12" s="9" t="s">
        <v>163</v>
      </c>
      <c r="F12" s="42">
        <v>8.1962399999999995</v>
      </c>
      <c r="G12" s="42"/>
      <c r="H12" s="42"/>
      <c r="I12" s="42"/>
      <c r="J12" s="42">
        <v>8.1962399999999995</v>
      </c>
      <c r="K12" s="42"/>
    </row>
    <row r="13" spans="1:11" ht="22.9" customHeight="1">
      <c r="A13" s="19" t="s">
        <v>189</v>
      </c>
      <c r="B13" s="19"/>
      <c r="C13" s="19"/>
      <c r="D13" s="44" t="s">
        <v>189</v>
      </c>
      <c r="E13" s="44" t="s">
        <v>190</v>
      </c>
      <c r="F13" s="58">
        <v>8.1962399999999995</v>
      </c>
      <c r="G13" s="58"/>
      <c r="H13" s="58"/>
      <c r="I13" s="58"/>
      <c r="J13" s="58">
        <v>8.1962399999999995</v>
      </c>
      <c r="K13" s="58"/>
    </row>
    <row r="14" spans="1:11" ht="22.9" customHeight="1">
      <c r="A14" s="19" t="s">
        <v>189</v>
      </c>
      <c r="B14" s="19" t="s">
        <v>223</v>
      </c>
      <c r="C14" s="19"/>
      <c r="D14" s="44" t="s">
        <v>232</v>
      </c>
      <c r="E14" s="44" t="s">
        <v>233</v>
      </c>
      <c r="F14" s="58">
        <v>8.1962399999999995</v>
      </c>
      <c r="G14" s="58"/>
      <c r="H14" s="58"/>
      <c r="I14" s="58"/>
      <c r="J14" s="58">
        <v>8.1962399999999995</v>
      </c>
      <c r="K14" s="58"/>
    </row>
    <row r="15" spans="1:11" ht="22.9" customHeight="1">
      <c r="A15" s="12" t="s">
        <v>189</v>
      </c>
      <c r="B15" s="12" t="s">
        <v>223</v>
      </c>
      <c r="C15" s="12" t="s">
        <v>234</v>
      </c>
      <c r="D15" s="13" t="s">
        <v>235</v>
      </c>
      <c r="E15" s="25" t="s">
        <v>236</v>
      </c>
      <c r="F15" s="31">
        <v>8.1962399999999995</v>
      </c>
      <c r="G15" s="56"/>
      <c r="H15" s="56"/>
      <c r="I15" s="56"/>
      <c r="J15" s="56">
        <v>8.1962399999999995</v>
      </c>
      <c r="K15" s="56"/>
    </row>
    <row r="16" spans="1:11" ht="22.9" customHeight="1">
      <c r="A16" s="44"/>
      <c r="B16" s="44"/>
      <c r="C16" s="44"/>
      <c r="D16" s="9" t="s">
        <v>166</v>
      </c>
      <c r="E16" s="9" t="s">
        <v>167</v>
      </c>
      <c r="F16" s="42">
        <v>11.660399999999999</v>
      </c>
      <c r="G16" s="42"/>
      <c r="H16" s="42"/>
      <c r="I16" s="42"/>
      <c r="J16" s="42">
        <v>8.5164000000000009</v>
      </c>
      <c r="K16" s="42">
        <v>3.1440000000000001</v>
      </c>
    </row>
    <row r="17" spans="1:11" ht="22.9" customHeight="1">
      <c r="A17" s="19" t="s">
        <v>189</v>
      </c>
      <c r="B17" s="19"/>
      <c r="C17" s="19"/>
      <c r="D17" s="44" t="s">
        <v>189</v>
      </c>
      <c r="E17" s="44" t="s">
        <v>190</v>
      </c>
      <c r="F17" s="58">
        <v>11.660399999999999</v>
      </c>
      <c r="G17" s="58"/>
      <c r="H17" s="58"/>
      <c r="I17" s="58"/>
      <c r="J17" s="58">
        <v>8.5164000000000009</v>
      </c>
      <c r="K17" s="58">
        <v>3.1440000000000001</v>
      </c>
    </row>
    <row r="18" spans="1:11" ht="22.9" customHeight="1">
      <c r="A18" s="19" t="s">
        <v>189</v>
      </c>
      <c r="B18" s="19" t="s">
        <v>218</v>
      </c>
      <c r="C18" s="19"/>
      <c r="D18" s="44" t="s">
        <v>237</v>
      </c>
      <c r="E18" s="44" t="s">
        <v>238</v>
      </c>
      <c r="F18" s="58">
        <v>11.660399999999999</v>
      </c>
      <c r="G18" s="58"/>
      <c r="H18" s="58"/>
      <c r="I18" s="58"/>
      <c r="J18" s="58">
        <v>8.5164000000000009</v>
      </c>
      <c r="K18" s="58">
        <v>3.1440000000000001</v>
      </c>
    </row>
    <row r="19" spans="1:11" ht="22.9" customHeight="1">
      <c r="A19" s="12" t="s">
        <v>189</v>
      </c>
      <c r="B19" s="12" t="s">
        <v>218</v>
      </c>
      <c r="C19" s="12" t="s">
        <v>223</v>
      </c>
      <c r="D19" s="13" t="s">
        <v>239</v>
      </c>
      <c r="E19" s="25" t="s">
        <v>240</v>
      </c>
      <c r="F19" s="31">
        <v>11.660399999999999</v>
      </c>
      <c r="G19" s="56"/>
      <c r="H19" s="56"/>
      <c r="I19" s="56"/>
      <c r="J19" s="56">
        <v>8.5164000000000009</v>
      </c>
      <c r="K19" s="56">
        <v>3.1440000000000001</v>
      </c>
    </row>
    <row r="20" spans="1:11" ht="16.350000000000001" customHeight="1">
      <c r="A20" s="88" t="s">
        <v>362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</row>
  </sheetData>
  <mergeCells count="13">
    <mergeCell ref="A2:K2"/>
    <mergeCell ref="A3:I3"/>
    <mergeCell ref="J3:K3"/>
    <mergeCell ref="A4:C4"/>
    <mergeCell ref="A20:K20"/>
    <mergeCell ref="D4:D5"/>
    <mergeCell ref="E4:E5"/>
    <mergeCell ref="F4:F5"/>
    <mergeCell ref="G4:G5"/>
    <mergeCell ref="H4:H5"/>
    <mergeCell ref="I4:I5"/>
    <mergeCell ref="J4:J5"/>
    <mergeCell ref="K4:K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19"/>
  <sheetViews>
    <sheetView workbookViewId="0"/>
  </sheetViews>
  <sheetFormatPr defaultColWidth="10" defaultRowHeight="13.5"/>
  <cols>
    <col min="1" max="1" width="4.75" customWidth="1"/>
    <col min="2" max="2" width="5.375" customWidth="1"/>
    <col min="3" max="3" width="6" customWidth="1"/>
    <col min="4" max="4" width="9.75" customWidth="1"/>
    <col min="5" max="5" width="20.125" customWidth="1"/>
    <col min="6" max="18" width="7.75" customWidth="1"/>
    <col min="19" max="20" width="9.75" customWidth="1"/>
  </cols>
  <sheetData>
    <row r="1" spans="1:18" ht="16.350000000000001" customHeight="1">
      <c r="A1" s="18"/>
      <c r="Q1" s="92" t="s">
        <v>385</v>
      </c>
      <c r="R1" s="92"/>
    </row>
    <row r="2" spans="1:18" ht="40.5" customHeight="1">
      <c r="A2" s="93" t="s">
        <v>18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</row>
    <row r="3" spans="1:18" ht="24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9" t="s">
        <v>33</v>
      </c>
      <c r="R3" s="89"/>
    </row>
    <row r="4" spans="1:18" ht="24.2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379</v>
      </c>
      <c r="G4" s="90" t="s">
        <v>386</v>
      </c>
      <c r="H4" s="90" t="s">
        <v>387</v>
      </c>
      <c r="I4" s="90" t="s">
        <v>388</v>
      </c>
      <c r="J4" s="90" t="s">
        <v>389</v>
      </c>
      <c r="K4" s="90" t="s">
        <v>390</v>
      </c>
      <c r="L4" s="90" t="s">
        <v>391</v>
      </c>
      <c r="M4" s="90" t="s">
        <v>392</v>
      </c>
      <c r="N4" s="90" t="s">
        <v>381</v>
      </c>
      <c r="O4" s="90" t="s">
        <v>393</v>
      </c>
      <c r="P4" s="90" t="s">
        <v>394</v>
      </c>
      <c r="Q4" s="90" t="s">
        <v>382</v>
      </c>
      <c r="R4" s="90" t="s">
        <v>384</v>
      </c>
    </row>
    <row r="5" spans="1:18" ht="21.6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</row>
    <row r="6" spans="1:18" ht="22.9" customHeight="1">
      <c r="A6" s="44"/>
      <c r="B6" s="44"/>
      <c r="C6" s="44"/>
      <c r="D6" s="44"/>
      <c r="E6" s="44" t="s">
        <v>138</v>
      </c>
      <c r="F6" s="42">
        <v>31.728840000000002</v>
      </c>
      <c r="G6" s="42">
        <v>24.792840000000002</v>
      </c>
      <c r="H6" s="42"/>
      <c r="I6" s="42"/>
      <c r="J6" s="42"/>
      <c r="K6" s="42"/>
      <c r="L6" s="42"/>
      <c r="M6" s="42"/>
      <c r="N6" s="42"/>
      <c r="O6" s="42"/>
      <c r="P6" s="42"/>
      <c r="Q6" s="42"/>
      <c r="R6" s="42">
        <v>6.9359999999999999</v>
      </c>
    </row>
    <row r="7" spans="1:18" ht="22.9" customHeight="1">
      <c r="A7" s="44"/>
      <c r="B7" s="44"/>
      <c r="C7" s="44"/>
      <c r="D7" s="41" t="s">
        <v>2</v>
      </c>
      <c r="E7" s="41" t="s">
        <v>4</v>
      </c>
      <c r="F7" s="42">
        <v>31.728840000000002</v>
      </c>
      <c r="G7" s="42">
        <v>24.792840000000002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6.9359999999999999</v>
      </c>
    </row>
    <row r="8" spans="1:18" ht="22.9" customHeight="1">
      <c r="A8" s="44"/>
      <c r="B8" s="44"/>
      <c r="C8" s="44"/>
      <c r="D8" s="9" t="s">
        <v>156</v>
      </c>
      <c r="E8" s="9" t="s">
        <v>157</v>
      </c>
      <c r="F8" s="42">
        <v>11.872199999999999</v>
      </c>
      <c r="G8" s="42">
        <v>8.0801999999999996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>
        <v>3.7919999999999998</v>
      </c>
    </row>
    <row r="9" spans="1:18" ht="22.9" customHeight="1">
      <c r="A9" s="44" t="s">
        <v>189</v>
      </c>
      <c r="B9" s="44"/>
      <c r="C9" s="44"/>
      <c r="D9" s="44" t="s">
        <v>189</v>
      </c>
      <c r="E9" s="44" t="s">
        <v>190</v>
      </c>
      <c r="F9" s="58">
        <v>11.872199999999999</v>
      </c>
      <c r="G9" s="58">
        <v>8.0801999999999996</v>
      </c>
      <c r="H9" s="58"/>
      <c r="I9" s="58"/>
      <c r="J9" s="58"/>
      <c r="K9" s="58"/>
      <c r="L9" s="58"/>
      <c r="M9" s="58"/>
      <c r="N9" s="58"/>
      <c r="O9" s="58"/>
      <c r="P9" s="58"/>
      <c r="Q9" s="58"/>
      <c r="R9" s="58">
        <v>3.7919999999999998</v>
      </c>
    </row>
    <row r="10" spans="1:18" ht="22.9" customHeight="1">
      <c r="A10" s="44" t="s">
        <v>189</v>
      </c>
      <c r="B10" s="44" t="s">
        <v>191</v>
      </c>
      <c r="C10" s="44"/>
      <c r="D10" s="44" t="s">
        <v>192</v>
      </c>
      <c r="E10" s="44" t="s">
        <v>193</v>
      </c>
      <c r="F10" s="58">
        <v>11.872199999999999</v>
      </c>
      <c r="G10" s="58">
        <v>8.0801999999999996</v>
      </c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>
        <v>3.7919999999999998</v>
      </c>
    </row>
    <row r="11" spans="1:18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25" t="s">
        <v>195</v>
      </c>
      <c r="F11" s="31">
        <v>11.872199999999999</v>
      </c>
      <c r="G11" s="56">
        <v>8.0801999999999996</v>
      </c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>
        <v>3.7919999999999998</v>
      </c>
    </row>
    <row r="12" spans="1:18" ht="22.9" customHeight="1">
      <c r="A12" s="44"/>
      <c r="B12" s="44"/>
      <c r="C12" s="44"/>
      <c r="D12" s="9" t="s">
        <v>162</v>
      </c>
      <c r="E12" s="9" t="s">
        <v>163</v>
      </c>
      <c r="F12" s="42">
        <v>8.1962399999999995</v>
      </c>
      <c r="G12" s="42">
        <v>8.1962399999999995</v>
      </c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</row>
    <row r="13" spans="1:18" ht="22.9" customHeight="1">
      <c r="A13" s="44" t="s">
        <v>189</v>
      </c>
      <c r="B13" s="44"/>
      <c r="C13" s="44"/>
      <c r="D13" s="44" t="s">
        <v>189</v>
      </c>
      <c r="E13" s="44" t="s">
        <v>190</v>
      </c>
      <c r="F13" s="58">
        <v>8.1962399999999995</v>
      </c>
      <c r="G13" s="58">
        <v>8.1962399999999995</v>
      </c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ht="22.9" customHeight="1">
      <c r="A14" s="44" t="s">
        <v>189</v>
      </c>
      <c r="B14" s="44" t="s">
        <v>223</v>
      </c>
      <c r="C14" s="44"/>
      <c r="D14" s="44" t="s">
        <v>232</v>
      </c>
      <c r="E14" s="44" t="s">
        <v>233</v>
      </c>
      <c r="F14" s="58">
        <v>8.1962399999999995</v>
      </c>
      <c r="G14" s="58">
        <v>8.1962399999999995</v>
      </c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ht="22.9" customHeight="1">
      <c r="A15" s="12" t="s">
        <v>189</v>
      </c>
      <c r="B15" s="12" t="s">
        <v>223</v>
      </c>
      <c r="C15" s="12" t="s">
        <v>234</v>
      </c>
      <c r="D15" s="13" t="s">
        <v>235</v>
      </c>
      <c r="E15" s="25" t="s">
        <v>236</v>
      </c>
      <c r="F15" s="31">
        <v>8.1962399999999995</v>
      </c>
      <c r="G15" s="56">
        <v>8.1962399999999995</v>
      </c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</row>
    <row r="16" spans="1:18" ht="22.9" customHeight="1">
      <c r="A16" s="44"/>
      <c r="B16" s="44"/>
      <c r="C16" s="44"/>
      <c r="D16" s="9" t="s">
        <v>166</v>
      </c>
      <c r="E16" s="9" t="s">
        <v>167</v>
      </c>
      <c r="F16" s="42">
        <v>11.660399999999999</v>
      </c>
      <c r="G16" s="42">
        <v>8.5164000000000009</v>
      </c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>
        <v>3.1440000000000001</v>
      </c>
    </row>
    <row r="17" spans="1:18" ht="22.9" customHeight="1">
      <c r="A17" s="44" t="s">
        <v>189</v>
      </c>
      <c r="B17" s="44"/>
      <c r="C17" s="44"/>
      <c r="D17" s="44" t="s">
        <v>189</v>
      </c>
      <c r="E17" s="44" t="s">
        <v>190</v>
      </c>
      <c r="F17" s="58">
        <v>11.660399999999999</v>
      </c>
      <c r="G17" s="58">
        <v>8.5164000000000009</v>
      </c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>
        <v>3.1440000000000001</v>
      </c>
    </row>
    <row r="18" spans="1:18" ht="22.9" customHeight="1">
      <c r="A18" s="44" t="s">
        <v>189</v>
      </c>
      <c r="B18" s="44" t="s">
        <v>218</v>
      </c>
      <c r="C18" s="44"/>
      <c r="D18" s="44" t="s">
        <v>237</v>
      </c>
      <c r="E18" s="44" t="s">
        <v>238</v>
      </c>
      <c r="F18" s="58">
        <v>11.660399999999999</v>
      </c>
      <c r="G18" s="58">
        <v>8.5164000000000009</v>
      </c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>
        <v>3.1440000000000001</v>
      </c>
    </row>
    <row r="19" spans="1:18" ht="22.9" customHeight="1">
      <c r="A19" s="12" t="s">
        <v>189</v>
      </c>
      <c r="B19" s="12" t="s">
        <v>218</v>
      </c>
      <c r="C19" s="12" t="s">
        <v>223</v>
      </c>
      <c r="D19" s="13" t="s">
        <v>239</v>
      </c>
      <c r="E19" s="25" t="s">
        <v>240</v>
      </c>
      <c r="F19" s="31">
        <v>11.660399999999999</v>
      </c>
      <c r="G19" s="56">
        <v>8.5164000000000009</v>
      </c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>
        <v>3.1440000000000001</v>
      </c>
    </row>
  </sheetData>
  <mergeCells count="20">
    <mergeCell ref="O4:O5"/>
    <mergeCell ref="P4:P5"/>
    <mergeCell ref="Q4:Q5"/>
    <mergeCell ref="R4:R5"/>
    <mergeCell ref="Q1:R1"/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T48"/>
  <sheetViews>
    <sheetView workbookViewId="0">
      <selection activeCell="J17" sqref="J17"/>
    </sheetView>
  </sheetViews>
  <sheetFormatPr defaultColWidth="10" defaultRowHeight="13.5"/>
  <cols>
    <col min="1" max="1" width="3.625" customWidth="1"/>
    <col min="2" max="2" width="4.625" customWidth="1"/>
    <col min="3" max="3" width="5.25" customWidth="1"/>
    <col min="4" max="4" width="9.875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2" width="9.75" customWidth="1"/>
  </cols>
  <sheetData>
    <row r="1" spans="1:20" ht="16.350000000000001" customHeight="1">
      <c r="A1" s="18"/>
      <c r="S1" s="92" t="s">
        <v>395</v>
      </c>
      <c r="T1" s="92"/>
    </row>
    <row r="2" spans="1:20" ht="36.200000000000003" customHeight="1">
      <c r="A2" s="93" t="s">
        <v>19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ht="24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9" t="s">
        <v>33</v>
      </c>
      <c r="T3" s="89"/>
    </row>
    <row r="4" spans="1:20" ht="28.5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379</v>
      </c>
      <c r="G4" s="90" t="s">
        <v>260</v>
      </c>
      <c r="H4" s="90"/>
      <c r="I4" s="90"/>
      <c r="J4" s="90"/>
      <c r="K4" s="90"/>
      <c r="L4" s="90"/>
      <c r="M4" s="90"/>
      <c r="N4" s="90"/>
      <c r="O4" s="90"/>
      <c r="P4" s="90"/>
      <c r="Q4" s="90"/>
      <c r="R4" s="90" t="s">
        <v>263</v>
      </c>
      <c r="S4" s="90"/>
      <c r="T4" s="90"/>
    </row>
    <row r="5" spans="1:20" ht="36.200000000000003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40" t="s">
        <v>138</v>
      </c>
      <c r="H5" s="40" t="s">
        <v>396</v>
      </c>
      <c r="I5" s="40" t="s">
        <v>397</v>
      </c>
      <c r="J5" s="40" t="s">
        <v>398</v>
      </c>
      <c r="K5" s="40" t="s">
        <v>399</v>
      </c>
      <c r="L5" s="40" t="s">
        <v>400</v>
      </c>
      <c r="M5" s="40" t="s">
        <v>401</v>
      </c>
      <c r="N5" s="40" t="s">
        <v>402</v>
      </c>
      <c r="O5" s="40" t="s">
        <v>403</v>
      </c>
      <c r="P5" s="40" t="s">
        <v>404</v>
      </c>
      <c r="Q5" s="40" t="s">
        <v>405</v>
      </c>
      <c r="R5" s="40" t="s">
        <v>138</v>
      </c>
      <c r="S5" s="40" t="s">
        <v>406</v>
      </c>
      <c r="T5" s="40" t="s">
        <v>361</v>
      </c>
    </row>
    <row r="6" spans="1:20" ht="22.9" customHeight="1">
      <c r="A6" s="44"/>
      <c r="B6" s="44"/>
      <c r="C6" s="44"/>
      <c r="D6" s="44"/>
      <c r="E6" s="44" t="s">
        <v>138</v>
      </c>
      <c r="F6" s="58">
        <v>563.82561799999996</v>
      </c>
      <c r="G6" s="58">
        <v>267.31529399999999</v>
      </c>
      <c r="H6" s="58">
        <v>261.31529399999999</v>
      </c>
      <c r="I6" s="58">
        <v>1</v>
      </c>
      <c r="J6" s="58"/>
      <c r="K6" s="58"/>
      <c r="L6" s="58"/>
      <c r="M6" s="58"/>
      <c r="N6" s="58"/>
      <c r="O6" s="58"/>
      <c r="P6" s="58">
        <v>5</v>
      </c>
      <c r="Q6" s="58"/>
      <c r="R6" s="58">
        <v>296.51032400000003</v>
      </c>
      <c r="S6" s="58">
        <v>296.51032400000003</v>
      </c>
      <c r="T6" s="58"/>
    </row>
    <row r="7" spans="1:20" ht="22.9" customHeight="1">
      <c r="A7" s="44"/>
      <c r="B7" s="44"/>
      <c r="C7" s="44"/>
      <c r="D7" s="41" t="s">
        <v>2</v>
      </c>
      <c r="E7" s="41" t="s">
        <v>4</v>
      </c>
      <c r="F7" s="58">
        <v>563.82561799999996</v>
      </c>
      <c r="G7" s="58">
        <v>267.31529399999999</v>
      </c>
      <c r="H7" s="58">
        <v>261.31529399999999</v>
      </c>
      <c r="I7" s="58">
        <v>1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5</v>
      </c>
      <c r="Q7" s="58">
        <v>0</v>
      </c>
      <c r="R7" s="58">
        <v>296.51032400000003</v>
      </c>
      <c r="S7" s="58">
        <v>296.51032400000003</v>
      </c>
      <c r="T7" s="58">
        <v>0</v>
      </c>
    </row>
    <row r="8" spans="1:20" ht="22.9" customHeight="1">
      <c r="A8" s="44"/>
      <c r="B8" s="44"/>
      <c r="C8" s="44"/>
      <c r="D8" s="9" t="s">
        <v>156</v>
      </c>
      <c r="E8" s="9" t="s">
        <v>157</v>
      </c>
      <c r="F8" s="58">
        <v>218.10772800000001</v>
      </c>
      <c r="G8" s="58">
        <v>218.10772800000001</v>
      </c>
      <c r="H8" s="58">
        <v>212.10772800000001</v>
      </c>
      <c r="I8" s="58">
        <v>1</v>
      </c>
      <c r="J8" s="58"/>
      <c r="K8" s="58"/>
      <c r="L8" s="58"/>
      <c r="M8" s="58"/>
      <c r="N8" s="58"/>
      <c r="O8" s="58"/>
      <c r="P8" s="58">
        <v>5</v>
      </c>
      <c r="Q8" s="58"/>
      <c r="R8" s="58"/>
      <c r="S8" s="58"/>
      <c r="T8" s="58"/>
    </row>
    <row r="9" spans="1:20" ht="22.9" customHeight="1">
      <c r="A9" s="19" t="s">
        <v>189</v>
      </c>
      <c r="B9" s="19"/>
      <c r="C9" s="19"/>
      <c r="D9" s="41" t="s">
        <v>189</v>
      </c>
      <c r="E9" s="41" t="s">
        <v>190</v>
      </c>
      <c r="F9" s="58">
        <v>218.10772800000001</v>
      </c>
      <c r="G9" s="58">
        <v>218.10772800000001</v>
      </c>
      <c r="H9" s="58">
        <v>212.10772800000001</v>
      </c>
      <c r="I9" s="58">
        <v>1</v>
      </c>
      <c r="J9" s="58"/>
      <c r="K9" s="58"/>
      <c r="L9" s="58"/>
      <c r="M9" s="58"/>
      <c r="N9" s="58"/>
      <c r="O9" s="58"/>
      <c r="P9" s="58">
        <v>5</v>
      </c>
      <c r="Q9" s="58"/>
      <c r="R9" s="58"/>
      <c r="S9" s="58"/>
      <c r="T9" s="58"/>
    </row>
    <row r="10" spans="1:20" ht="22.9" customHeight="1">
      <c r="A10" s="19" t="s">
        <v>189</v>
      </c>
      <c r="B10" s="19" t="s">
        <v>191</v>
      </c>
      <c r="C10" s="19"/>
      <c r="D10" s="41" t="s">
        <v>192</v>
      </c>
      <c r="E10" s="41" t="s">
        <v>193</v>
      </c>
      <c r="F10" s="58">
        <v>218.10772800000001</v>
      </c>
      <c r="G10" s="58">
        <v>218.10772800000001</v>
      </c>
      <c r="H10" s="58">
        <v>212.10772800000001</v>
      </c>
      <c r="I10" s="58">
        <v>1</v>
      </c>
      <c r="J10" s="58"/>
      <c r="K10" s="58"/>
      <c r="L10" s="58"/>
      <c r="M10" s="58"/>
      <c r="N10" s="58"/>
      <c r="O10" s="58"/>
      <c r="P10" s="58">
        <v>5</v>
      </c>
      <c r="Q10" s="58"/>
      <c r="R10" s="58"/>
      <c r="S10" s="58"/>
      <c r="T10" s="58"/>
    </row>
    <row r="11" spans="1:20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25" t="s">
        <v>195</v>
      </c>
      <c r="F11" s="31">
        <v>218.10772800000001</v>
      </c>
      <c r="G11" s="56">
        <v>218.10772800000001</v>
      </c>
      <c r="H11" s="56">
        <v>212.10772800000001</v>
      </c>
      <c r="I11" s="56">
        <v>1</v>
      </c>
      <c r="J11" s="56"/>
      <c r="K11" s="56"/>
      <c r="L11" s="56"/>
      <c r="M11" s="56"/>
      <c r="N11" s="56"/>
      <c r="O11" s="56"/>
      <c r="P11" s="56">
        <v>5</v>
      </c>
      <c r="Q11" s="56"/>
      <c r="R11" s="56"/>
      <c r="S11" s="56"/>
      <c r="T11" s="56"/>
    </row>
    <row r="12" spans="1:20" ht="22.9" customHeight="1">
      <c r="A12" s="44"/>
      <c r="B12" s="44"/>
      <c r="C12" s="44"/>
      <c r="D12" s="9" t="s">
        <v>160</v>
      </c>
      <c r="E12" s="9" t="s">
        <v>161</v>
      </c>
      <c r="F12" s="58">
        <v>49.207566</v>
      </c>
      <c r="G12" s="58">
        <v>49.207566</v>
      </c>
      <c r="H12" s="58">
        <v>49.207566</v>
      </c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</row>
    <row r="13" spans="1:20" ht="22.9" customHeight="1">
      <c r="A13" s="19" t="s">
        <v>189</v>
      </c>
      <c r="B13" s="19"/>
      <c r="C13" s="19"/>
      <c r="D13" s="41" t="s">
        <v>189</v>
      </c>
      <c r="E13" s="41" t="s">
        <v>190</v>
      </c>
      <c r="F13" s="58">
        <v>49.207566</v>
      </c>
      <c r="G13" s="58">
        <v>49.207566</v>
      </c>
      <c r="H13" s="58">
        <v>49.207566</v>
      </c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</row>
    <row r="14" spans="1:20" ht="22.9" customHeight="1">
      <c r="A14" s="19" t="s">
        <v>189</v>
      </c>
      <c r="B14" s="19" t="s">
        <v>191</v>
      </c>
      <c r="C14" s="19"/>
      <c r="D14" s="41" t="s">
        <v>192</v>
      </c>
      <c r="E14" s="41" t="s">
        <v>193</v>
      </c>
      <c r="F14" s="58">
        <v>49.207566</v>
      </c>
      <c r="G14" s="58">
        <v>49.207566</v>
      </c>
      <c r="H14" s="58">
        <v>49.207566</v>
      </c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</row>
    <row r="15" spans="1:20" ht="22.9" customHeight="1">
      <c r="A15" s="12" t="s">
        <v>189</v>
      </c>
      <c r="B15" s="12" t="s">
        <v>191</v>
      </c>
      <c r="C15" s="12" t="s">
        <v>199</v>
      </c>
      <c r="D15" s="13" t="s">
        <v>228</v>
      </c>
      <c r="E15" s="25" t="s">
        <v>229</v>
      </c>
      <c r="F15" s="31">
        <v>49.207566</v>
      </c>
      <c r="G15" s="56">
        <v>49.207566</v>
      </c>
      <c r="H15" s="56">
        <v>49.207566</v>
      </c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</row>
    <row r="16" spans="1:20" ht="22.9" customHeight="1">
      <c r="A16" s="44"/>
      <c r="B16" s="44"/>
      <c r="C16" s="44"/>
      <c r="D16" s="9" t="s">
        <v>162</v>
      </c>
      <c r="E16" s="9" t="s">
        <v>163</v>
      </c>
      <c r="F16" s="58">
        <v>73.097964000000005</v>
      </c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>
        <v>73.097964000000005</v>
      </c>
      <c r="S16" s="58">
        <v>73.097964000000005</v>
      </c>
      <c r="T16" s="58"/>
    </row>
    <row r="17" spans="1:20" ht="22.9" customHeight="1">
      <c r="A17" s="19" t="s">
        <v>189</v>
      </c>
      <c r="B17" s="19"/>
      <c r="C17" s="19"/>
      <c r="D17" s="41" t="s">
        <v>189</v>
      </c>
      <c r="E17" s="41" t="s">
        <v>190</v>
      </c>
      <c r="F17" s="58">
        <v>73.097964000000005</v>
      </c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>
        <v>73.097964000000005</v>
      </c>
      <c r="S17" s="58">
        <v>73.097964000000005</v>
      </c>
      <c r="T17" s="58"/>
    </row>
    <row r="18" spans="1:20" ht="22.9" customHeight="1">
      <c r="A18" s="19" t="s">
        <v>189</v>
      </c>
      <c r="B18" s="19" t="s">
        <v>223</v>
      </c>
      <c r="C18" s="19"/>
      <c r="D18" s="41" t="s">
        <v>232</v>
      </c>
      <c r="E18" s="41" t="s">
        <v>233</v>
      </c>
      <c r="F18" s="58">
        <v>73.097964000000005</v>
      </c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>
        <v>73.097964000000005</v>
      </c>
      <c r="S18" s="58">
        <v>73.097964000000005</v>
      </c>
      <c r="T18" s="58"/>
    </row>
    <row r="19" spans="1:20" ht="22.9" customHeight="1">
      <c r="A19" s="12" t="s">
        <v>189</v>
      </c>
      <c r="B19" s="12" t="s">
        <v>223</v>
      </c>
      <c r="C19" s="12" t="s">
        <v>234</v>
      </c>
      <c r="D19" s="13" t="s">
        <v>235</v>
      </c>
      <c r="E19" s="25" t="s">
        <v>236</v>
      </c>
      <c r="F19" s="31">
        <v>73.097964000000005</v>
      </c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>
        <v>73.097964000000005</v>
      </c>
      <c r="S19" s="56">
        <v>73.097964000000005</v>
      </c>
      <c r="T19" s="56"/>
    </row>
    <row r="20" spans="1:20" ht="22.9" customHeight="1">
      <c r="A20" s="44"/>
      <c r="B20" s="44"/>
      <c r="C20" s="44"/>
      <c r="D20" s="9" t="s">
        <v>164</v>
      </c>
      <c r="E20" s="9" t="s">
        <v>165</v>
      </c>
      <c r="F20" s="58">
        <v>33.097853999999998</v>
      </c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>
        <v>33.097853999999998</v>
      </c>
      <c r="S20" s="58">
        <v>33.097853999999998</v>
      </c>
      <c r="T20" s="58"/>
    </row>
    <row r="21" spans="1:20" ht="22.9" customHeight="1">
      <c r="A21" s="19" t="s">
        <v>189</v>
      </c>
      <c r="B21" s="19"/>
      <c r="C21" s="19"/>
      <c r="D21" s="41" t="s">
        <v>189</v>
      </c>
      <c r="E21" s="41" t="s">
        <v>190</v>
      </c>
      <c r="F21" s="58">
        <v>33.097853999999998</v>
      </c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>
        <v>33.097853999999998</v>
      </c>
      <c r="S21" s="58">
        <v>33.097853999999998</v>
      </c>
      <c r="T21" s="58"/>
    </row>
    <row r="22" spans="1:20" ht="22.9" customHeight="1">
      <c r="A22" s="19" t="s">
        <v>189</v>
      </c>
      <c r="B22" s="19" t="s">
        <v>223</v>
      </c>
      <c r="C22" s="19"/>
      <c r="D22" s="41" t="s">
        <v>232</v>
      </c>
      <c r="E22" s="41" t="s">
        <v>233</v>
      </c>
      <c r="F22" s="58">
        <v>33.097853999999998</v>
      </c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>
        <v>33.097853999999998</v>
      </c>
      <c r="S22" s="58">
        <v>33.097853999999998</v>
      </c>
      <c r="T22" s="58"/>
    </row>
    <row r="23" spans="1:20" ht="22.9" customHeight="1">
      <c r="A23" s="12" t="s">
        <v>189</v>
      </c>
      <c r="B23" s="12" t="s">
        <v>223</v>
      </c>
      <c r="C23" s="12" t="s">
        <v>234</v>
      </c>
      <c r="D23" s="13" t="s">
        <v>235</v>
      </c>
      <c r="E23" s="25" t="s">
        <v>236</v>
      </c>
      <c r="F23" s="31">
        <v>33.097853999999998</v>
      </c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>
        <v>33.097853999999998</v>
      </c>
      <c r="S23" s="56">
        <v>33.097853999999998</v>
      </c>
      <c r="T23" s="56"/>
    </row>
    <row r="24" spans="1:20" ht="22.9" customHeight="1">
      <c r="A24" s="44"/>
      <c r="B24" s="44"/>
      <c r="C24" s="44"/>
      <c r="D24" s="9" t="s">
        <v>166</v>
      </c>
      <c r="E24" s="9" t="s">
        <v>167</v>
      </c>
      <c r="F24" s="58">
        <v>24.399508000000001</v>
      </c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>
        <v>24.399508000000001</v>
      </c>
      <c r="S24" s="58">
        <v>24.399508000000001</v>
      </c>
      <c r="T24" s="58"/>
    </row>
    <row r="25" spans="1:20" ht="22.9" customHeight="1">
      <c r="A25" s="19" t="s">
        <v>189</v>
      </c>
      <c r="B25" s="19"/>
      <c r="C25" s="19"/>
      <c r="D25" s="41" t="s">
        <v>189</v>
      </c>
      <c r="E25" s="41" t="s">
        <v>190</v>
      </c>
      <c r="F25" s="58">
        <v>24.399508000000001</v>
      </c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>
        <v>24.399508000000001</v>
      </c>
      <c r="S25" s="58">
        <v>24.399508000000001</v>
      </c>
      <c r="T25" s="58"/>
    </row>
    <row r="26" spans="1:20" ht="22.9" customHeight="1">
      <c r="A26" s="19" t="s">
        <v>189</v>
      </c>
      <c r="B26" s="19" t="s">
        <v>218</v>
      </c>
      <c r="C26" s="19"/>
      <c r="D26" s="41" t="s">
        <v>237</v>
      </c>
      <c r="E26" s="41" t="s">
        <v>238</v>
      </c>
      <c r="F26" s="58">
        <v>24.399508000000001</v>
      </c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>
        <v>24.399508000000001</v>
      </c>
      <c r="S26" s="58">
        <v>24.399508000000001</v>
      </c>
      <c r="T26" s="58"/>
    </row>
    <row r="27" spans="1:20" ht="22.9" customHeight="1">
      <c r="A27" s="12" t="s">
        <v>189</v>
      </c>
      <c r="B27" s="12" t="s">
        <v>218</v>
      </c>
      <c r="C27" s="12" t="s">
        <v>223</v>
      </c>
      <c r="D27" s="13" t="s">
        <v>239</v>
      </c>
      <c r="E27" s="25" t="s">
        <v>240</v>
      </c>
      <c r="F27" s="31">
        <v>24.399508000000001</v>
      </c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>
        <v>24.399508000000001</v>
      </c>
      <c r="S27" s="56">
        <v>24.399508000000001</v>
      </c>
      <c r="T27" s="56"/>
    </row>
    <row r="28" spans="1:20" ht="22.9" customHeight="1">
      <c r="A28" s="44"/>
      <c r="B28" s="44"/>
      <c r="C28" s="44"/>
      <c r="D28" s="9" t="s">
        <v>168</v>
      </c>
      <c r="E28" s="9" t="s">
        <v>169</v>
      </c>
      <c r="F28" s="58">
        <v>43.743991999999999</v>
      </c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>
        <v>43.743991999999999</v>
      </c>
      <c r="S28" s="58">
        <v>43.743991999999999</v>
      </c>
      <c r="T28" s="58"/>
    </row>
    <row r="29" spans="1:20" ht="22.9" customHeight="1">
      <c r="A29" s="19" t="s">
        <v>189</v>
      </c>
      <c r="B29" s="19"/>
      <c r="C29" s="19"/>
      <c r="D29" s="41" t="s">
        <v>189</v>
      </c>
      <c r="E29" s="41" t="s">
        <v>190</v>
      </c>
      <c r="F29" s="58">
        <v>43.743991999999999</v>
      </c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>
        <v>43.743991999999999</v>
      </c>
      <c r="S29" s="58">
        <v>43.743991999999999</v>
      </c>
      <c r="T29" s="58"/>
    </row>
    <row r="30" spans="1:20" ht="22.9" customHeight="1">
      <c r="A30" s="19" t="s">
        <v>189</v>
      </c>
      <c r="B30" s="19" t="s">
        <v>223</v>
      </c>
      <c r="C30" s="19"/>
      <c r="D30" s="41" t="s">
        <v>232</v>
      </c>
      <c r="E30" s="41" t="s">
        <v>233</v>
      </c>
      <c r="F30" s="58">
        <v>43.743991999999999</v>
      </c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>
        <v>43.743991999999999</v>
      </c>
      <c r="S30" s="58">
        <v>43.743991999999999</v>
      </c>
      <c r="T30" s="58"/>
    </row>
    <row r="31" spans="1:20" ht="22.9" customHeight="1">
      <c r="A31" s="12" t="s">
        <v>189</v>
      </c>
      <c r="B31" s="12" t="s">
        <v>223</v>
      </c>
      <c r="C31" s="12" t="s">
        <v>234</v>
      </c>
      <c r="D31" s="13" t="s">
        <v>235</v>
      </c>
      <c r="E31" s="25" t="s">
        <v>236</v>
      </c>
      <c r="F31" s="31">
        <v>43.743991999999999</v>
      </c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>
        <v>43.743991999999999</v>
      </c>
      <c r="S31" s="56">
        <v>43.743991999999999</v>
      </c>
      <c r="T31" s="56"/>
    </row>
    <row r="32" spans="1:20" ht="22.9" customHeight="1">
      <c r="A32" s="44"/>
      <c r="B32" s="44"/>
      <c r="C32" s="44"/>
      <c r="D32" s="9" t="s">
        <v>170</v>
      </c>
      <c r="E32" s="9" t="s">
        <v>171</v>
      </c>
      <c r="F32" s="58">
        <v>31.399681999999999</v>
      </c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>
        <v>31.399681999999999</v>
      </c>
      <c r="S32" s="58">
        <v>31.399681999999999</v>
      </c>
      <c r="T32" s="58"/>
    </row>
    <row r="33" spans="1:20" ht="22.9" customHeight="1">
      <c r="A33" s="19" t="s">
        <v>189</v>
      </c>
      <c r="B33" s="19"/>
      <c r="C33" s="19"/>
      <c r="D33" s="41" t="s">
        <v>189</v>
      </c>
      <c r="E33" s="41" t="s">
        <v>190</v>
      </c>
      <c r="F33" s="58">
        <v>31.399681999999999</v>
      </c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>
        <v>31.399681999999999</v>
      </c>
      <c r="S33" s="58">
        <v>31.399681999999999</v>
      </c>
      <c r="T33" s="58"/>
    </row>
    <row r="34" spans="1:20" ht="22.9" customHeight="1">
      <c r="A34" s="19" t="s">
        <v>189</v>
      </c>
      <c r="B34" s="19" t="s">
        <v>223</v>
      </c>
      <c r="C34" s="19"/>
      <c r="D34" s="41" t="s">
        <v>232</v>
      </c>
      <c r="E34" s="41" t="s">
        <v>233</v>
      </c>
      <c r="F34" s="58">
        <v>31.399681999999999</v>
      </c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>
        <v>31.399681999999999</v>
      </c>
      <c r="S34" s="58">
        <v>31.399681999999999</v>
      </c>
      <c r="T34" s="58"/>
    </row>
    <row r="35" spans="1:20" ht="22.9" customHeight="1">
      <c r="A35" s="12" t="s">
        <v>189</v>
      </c>
      <c r="B35" s="12" t="s">
        <v>223</v>
      </c>
      <c r="C35" s="12" t="s">
        <v>234</v>
      </c>
      <c r="D35" s="13" t="s">
        <v>235</v>
      </c>
      <c r="E35" s="25" t="s">
        <v>236</v>
      </c>
      <c r="F35" s="31">
        <v>31.399681999999999</v>
      </c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>
        <v>31.399681999999999</v>
      </c>
      <c r="S35" s="56">
        <v>31.399681999999999</v>
      </c>
      <c r="T35" s="56"/>
    </row>
    <row r="36" spans="1:20" ht="22.9" customHeight="1">
      <c r="A36" s="44"/>
      <c r="B36" s="44"/>
      <c r="C36" s="44"/>
      <c r="D36" s="9" t="s">
        <v>172</v>
      </c>
      <c r="E36" s="9" t="s">
        <v>173</v>
      </c>
      <c r="F36" s="58">
        <v>32.244875999999998</v>
      </c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>
        <v>32.244875999999998</v>
      </c>
      <c r="S36" s="58">
        <v>32.244875999999998</v>
      </c>
      <c r="T36" s="58"/>
    </row>
    <row r="37" spans="1:20" ht="22.9" customHeight="1">
      <c r="A37" s="19" t="s">
        <v>189</v>
      </c>
      <c r="B37" s="19"/>
      <c r="C37" s="19"/>
      <c r="D37" s="41" t="s">
        <v>189</v>
      </c>
      <c r="E37" s="41" t="s">
        <v>190</v>
      </c>
      <c r="F37" s="58">
        <v>32.244875999999998</v>
      </c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>
        <v>32.244875999999998</v>
      </c>
      <c r="S37" s="58">
        <v>32.244875999999998</v>
      </c>
      <c r="T37" s="58"/>
    </row>
    <row r="38" spans="1:20" ht="22.9" customHeight="1">
      <c r="A38" s="19" t="s">
        <v>189</v>
      </c>
      <c r="B38" s="19" t="s">
        <v>241</v>
      </c>
      <c r="C38" s="19"/>
      <c r="D38" s="41" t="s">
        <v>242</v>
      </c>
      <c r="E38" s="41" t="s">
        <v>243</v>
      </c>
      <c r="F38" s="58">
        <v>32.244875999999998</v>
      </c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>
        <v>32.244875999999998</v>
      </c>
      <c r="S38" s="58">
        <v>32.244875999999998</v>
      </c>
      <c r="T38" s="58"/>
    </row>
    <row r="39" spans="1:20" ht="22.9" customHeight="1">
      <c r="A39" s="12" t="s">
        <v>189</v>
      </c>
      <c r="B39" s="12" t="s">
        <v>241</v>
      </c>
      <c r="C39" s="12" t="s">
        <v>191</v>
      </c>
      <c r="D39" s="13" t="s">
        <v>244</v>
      </c>
      <c r="E39" s="25" t="s">
        <v>245</v>
      </c>
      <c r="F39" s="31">
        <v>32.244875999999998</v>
      </c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>
        <v>32.244875999999998</v>
      </c>
      <c r="S39" s="56">
        <v>32.244875999999998</v>
      </c>
      <c r="T39" s="56"/>
    </row>
    <row r="40" spans="1:20" ht="22.9" customHeight="1">
      <c r="A40" s="44"/>
      <c r="B40" s="44"/>
      <c r="C40" s="44"/>
      <c r="D40" s="9" t="s">
        <v>174</v>
      </c>
      <c r="E40" s="9" t="s">
        <v>175</v>
      </c>
      <c r="F40" s="58">
        <v>36.716383999999998</v>
      </c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>
        <v>36.716383999999998</v>
      </c>
      <c r="S40" s="58">
        <v>36.716383999999998</v>
      </c>
      <c r="T40" s="58"/>
    </row>
    <row r="41" spans="1:20" ht="22.9" customHeight="1">
      <c r="A41" s="19" t="s">
        <v>246</v>
      </c>
      <c r="B41" s="19"/>
      <c r="C41" s="19"/>
      <c r="D41" s="41" t="s">
        <v>246</v>
      </c>
      <c r="E41" s="41" t="s">
        <v>247</v>
      </c>
      <c r="F41" s="58">
        <v>36.716383999999998</v>
      </c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>
        <v>36.716383999999998</v>
      </c>
      <c r="S41" s="58">
        <v>36.716383999999998</v>
      </c>
      <c r="T41" s="58"/>
    </row>
    <row r="42" spans="1:20" ht="22.9" customHeight="1">
      <c r="A42" s="19" t="s">
        <v>246</v>
      </c>
      <c r="B42" s="19" t="s">
        <v>218</v>
      </c>
      <c r="C42" s="19"/>
      <c r="D42" s="41" t="s">
        <v>248</v>
      </c>
      <c r="E42" s="41" t="s">
        <v>249</v>
      </c>
      <c r="F42" s="58">
        <v>36.716383999999998</v>
      </c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>
        <v>36.716383999999998</v>
      </c>
      <c r="S42" s="58">
        <v>36.716383999999998</v>
      </c>
      <c r="T42" s="58"/>
    </row>
    <row r="43" spans="1:20" ht="22.9" customHeight="1">
      <c r="A43" s="12" t="s">
        <v>246</v>
      </c>
      <c r="B43" s="12" t="s">
        <v>218</v>
      </c>
      <c r="C43" s="12" t="s">
        <v>250</v>
      </c>
      <c r="D43" s="13" t="s">
        <v>251</v>
      </c>
      <c r="E43" s="25" t="s">
        <v>252</v>
      </c>
      <c r="F43" s="31">
        <v>36.716383999999998</v>
      </c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>
        <v>36.716383999999998</v>
      </c>
      <c r="S43" s="56">
        <v>36.716383999999998</v>
      </c>
      <c r="T43" s="56"/>
    </row>
    <row r="44" spans="1:20" ht="22.9" customHeight="1">
      <c r="A44" s="44"/>
      <c r="B44" s="44"/>
      <c r="C44" s="44"/>
      <c r="D44" s="9">
        <v>506040</v>
      </c>
      <c r="E44" s="9" t="s">
        <v>176</v>
      </c>
      <c r="F44" s="58">
        <v>21.810064000000001</v>
      </c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>
        <v>21.810064000000001</v>
      </c>
      <c r="S44" s="58">
        <v>21.810064000000001</v>
      </c>
      <c r="T44" s="58"/>
    </row>
    <row r="45" spans="1:20" ht="22.9" customHeight="1">
      <c r="A45" s="19" t="s">
        <v>246</v>
      </c>
      <c r="B45" s="19"/>
      <c r="C45" s="19"/>
      <c r="D45" s="41" t="s">
        <v>246</v>
      </c>
      <c r="E45" s="41" t="s">
        <v>247</v>
      </c>
      <c r="F45" s="58">
        <v>21.810064000000001</v>
      </c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>
        <v>21.810064000000001</v>
      </c>
      <c r="S45" s="58">
        <v>21.810064000000001</v>
      </c>
      <c r="T45" s="58"/>
    </row>
    <row r="46" spans="1:20" ht="22.9" customHeight="1">
      <c r="A46" s="19" t="s">
        <v>246</v>
      </c>
      <c r="B46" s="19" t="s">
        <v>218</v>
      </c>
      <c r="C46" s="19"/>
      <c r="D46" s="41" t="s">
        <v>248</v>
      </c>
      <c r="E46" s="41" t="s">
        <v>249</v>
      </c>
      <c r="F46" s="58">
        <v>21.810064000000001</v>
      </c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>
        <v>21.810064000000001</v>
      </c>
      <c r="S46" s="58">
        <v>21.810064000000001</v>
      </c>
      <c r="T46" s="58"/>
    </row>
    <row r="47" spans="1:20" ht="22.9" customHeight="1">
      <c r="A47" s="12" t="s">
        <v>246</v>
      </c>
      <c r="B47" s="12" t="s">
        <v>218</v>
      </c>
      <c r="C47" s="12" t="s">
        <v>241</v>
      </c>
      <c r="D47" s="13" t="s">
        <v>253</v>
      </c>
      <c r="E47" s="25" t="s">
        <v>254</v>
      </c>
      <c r="F47" s="31">
        <v>21.810064000000001</v>
      </c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>
        <v>21.810064000000001</v>
      </c>
      <c r="S47" s="56">
        <v>21.810064000000001</v>
      </c>
      <c r="T47" s="56"/>
    </row>
    <row r="48" spans="1:20" ht="22.9" customHeight="1">
      <c r="A48" s="88" t="s">
        <v>362</v>
      </c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</row>
  </sheetData>
  <mergeCells count="11">
    <mergeCell ref="A48:Q48"/>
    <mergeCell ref="D4:D5"/>
    <mergeCell ref="E4:E5"/>
    <mergeCell ref="F4:F5"/>
    <mergeCell ref="S1:T1"/>
    <mergeCell ref="A2:T2"/>
    <mergeCell ref="A3:R3"/>
    <mergeCell ref="S3:T3"/>
    <mergeCell ref="A4:C4"/>
    <mergeCell ref="G4:Q4"/>
    <mergeCell ref="R4:T4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G48"/>
  <sheetViews>
    <sheetView workbookViewId="0">
      <selection activeCell="K21" sqref="K21"/>
    </sheetView>
  </sheetViews>
  <sheetFormatPr defaultColWidth="10" defaultRowHeight="13.5"/>
  <cols>
    <col min="1" max="1" width="5.25" customWidth="1"/>
    <col min="2" max="2" width="5.625" customWidth="1"/>
    <col min="3" max="3" width="5.875" customWidth="1"/>
    <col min="4" max="4" width="10.125" customWidth="1"/>
    <col min="5" max="5" width="18.125" customWidth="1"/>
    <col min="6" max="6" width="10.75" customWidth="1"/>
    <col min="7" max="33" width="7.125" customWidth="1"/>
    <col min="34" max="35" width="9.75" customWidth="1"/>
  </cols>
  <sheetData>
    <row r="1" spans="1:33" ht="13.9" customHeight="1">
      <c r="A1" s="18"/>
      <c r="F1" s="18"/>
      <c r="AF1" s="92" t="s">
        <v>407</v>
      </c>
      <c r="AG1" s="92"/>
    </row>
    <row r="2" spans="1:33" ht="43.9" customHeight="1">
      <c r="A2" s="93" t="s">
        <v>20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</row>
    <row r="3" spans="1:33" ht="24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9" t="s">
        <v>33</v>
      </c>
      <c r="AG3" s="89"/>
    </row>
    <row r="4" spans="1:33" ht="24.95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408</v>
      </c>
      <c r="G4" s="90" t="s">
        <v>409</v>
      </c>
      <c r="H4" s="90" t="s">
        <v>410</v>
      </c>
      <c r="I4" s="90" t="s">
        <v>411</v>
      </c>
      <c r="J4" s="90" t="s">
        <v>412</v>
      </c>
      <c r="K4" s="90" t="s">
        <v>413</v>
      </c>
      <c r="L4" s="90" t="s">
        <v>414</v>
      </c>
      <c r="M4" s="90" t="s">
        <v>415</v>
      </c>
      <c r="N4" s="90" t="s">
        <v>416</v>
      </c>
      <c r="O4" s="90" t="s">
        <v>417</v>
      </c>
      <c r="P4" s="90" t="s">
        <v>418</v>
      </c>
      <c r="Q4" s="90" t="s">
        <v>402</v>
      </c>
      <c r="R4" s="90" t="s">
        <v>404</v>
      </c>
      <c r="S4" s="90" t="s">
        <v>419</v>
      </c>
      <c r="T4" s="90" t="s">
        <v>397</v>
      </c>
      <c r="U4" s="90" t="s">
        <v>398</v>
      </c>
      <c r="V4" s="90" t="s">
        <v>401</v>
      </c>
      <c r="W4" s="90" t="s">
        <v>420</v>
      </c>
      <c r="X4" s="90" t="s">
        <v>421</v>
      </c>
      <c r="Y4" s="90" t="s">
        <v>422</v>
      </c>
      <c r="Z4" s="90" t="s">
        <v>423</v>
      </c>
      <c r="AA4" s="90" t="s">
        <v>400</v>
      </c>
      <c r="AB4" s="90" t="s">
        <v>424</v>
      </c>
      <c r="AC4" s="90" t="s">
        <v>425</v>
      </c>
      <c r="AD4" s="90" t="s">
        <v>403</v>
      </c>
      <c r="AE4" s="90" t="s">
        <v>426</v>
      </c>
      <c r="AF4" s="90" t="s">
        <v>427</v>
      </c>
      <c r="AG4" s="90" t="s">
        <v>405</v>
      </c>
    </row>
    <row r="5" spans="1:33" ht="21.6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</row>
    <row r="6" spans="1:33" ht="22.9" customHeight="1">
      <c r="A6" s="19"/>
      <c r="B6" s="63"/>
      <c r="C6" s="63"/>
      <c r="D6" s="25"/>
      <c r="E6" s="25" t="s">
        <v>138</v>
      </c>
      <c r="F6" s="58">
        <v>563.82561799999996</v>
      </c>
      <c r="G6" s="58">
        <v>378.10814599999998</v>
      </c>
      <c r="H6" s="58">
        <v>5</v>
      </c>
      <c r="I6" s="58"/>
      <c r="J6" s="58"/>
      <c r="K6" s="58">
        <v>2</v>
      </c>
      <c r="L6" s="58">
        <v>36.119999999999997</v>
      </c>
      <c r="M6" s="58">
        <v>10</v>
      </c>
      <c r="N6" s="58"/>
      <c r="O6" s="58">
        <v>28.1</v>
      </c>
      <c r="P6" s="58">
        <v>1</v>
      </c>
      <c r="Q6" s="58"/>
      <c r="R6" s="58">
        <v>5</v>
      </c>
      <c r="S6" s="58"/>
      <c r="T6" s="58">
        <v>1</v>
      </c>
      <c r="U6" s="58"/>
      <c r="V6" s="58"/>
      <c r="W6" s="58"/>
      <c r="X6" s="58"/>
      <c r="Y6" s="58"/>
      <c r="Z6" s="58"/>
      <c r="AA6" s="58"/>
      <c r="AB6" s="58">
        <v>57.513112</v>
      </c>
      <c r="AC6" s="58">
        <v>34.992359999999998</v>
      </c>
      <c r="AD6" s="58"/>
      <c r="AE6" s="58">
        <v>4.992</v>
      </c>
      <c r="AF6" s="58"/>
      <c r="AG6" s="58"/>
    </row>
    <row r="7" spans="1:33" ht="22.9" customHeight="1">
      <c r="A7" s="44"/>
      <c r="B7" s="44"/>
      <c r="C7" s="44"/>
      <c r="D7" s="41" t="s">
        <v>2</v>
      </c>
      <c r="E7" s="41" t="s">
        <v>4</v>
      </c>
      <c r="F7" s="58">
        <v>563.82561799999996</v>
      </c>
      <c r="G7" s="58">
        <v>378.10814599999998</v>
      </c>
      <c r="H7" s="58">
        <v>5</v>
      </c>
      <c r="I7" s="58">
        <v>0</v>
      </c>
      <c r="J7" s="58">
        <v>0</v>
      </c>
      <c r="K7" s="58">
        <v>2</v>
      </c>
      <c r="L7" s="58">
        <v>36.119999999999997</v>
      </c>
      <c r="M7" s="58">
        <v>10</v>
      </c>
      <c r="N7" s="58">
        <v>0</v>
      </c>
      <c r="O7" s="58">
        <v>28.1</v>
      </c>
      <c r="P7" s="58">
        <v>1</v>
      </c>
      <c r="Q7" s="58">
        <v>0</v>
      </c>
      <c r="R7" s="58">
        <v>5</v>
      </c>
      <c r="S7" s="58">
        <v>0</v>
      </c>
      <c r="T7" s="58">
        <v>1</v>
      </c>
      <c r="U7" s="58">
        <v>0</v>
      </c>
      <c r="V7" s="58">
        <v>0</v>
      </c>
      <c r="W7" s="58">
        <v>0</v>
      </c>
      <c r="X7" s="58">
        <v>0</v>
      </c>
      <c r="Y7" s="58">
        <v>0</v>
      </c>
      <c r="Z7" s="58">
        <v>0</v>
      </c>
      <c r="AA7" s="58">
        <v>0</v>
      </c>
      <c r="AB7" s="58">
        <v>57.513112</v>
      </c>
      <c r="AC7" s="58">
        <v>34.992359999999998</v>
      </c>
      <c r="AD7" s="58">
        <v>0</v>
      </c>
      <c r="AE7" s="58">
        <v>4.992</v>
      </c>
      <c r="AF7" s="58">
        <v>0</v>
      </c>
      <c r="AG7" s="58">
        <v>0</v>
      </c>
    </row>
    <row r="8" spans="1:33" ht="22.9" customHeight="1">
      <c r="A8" s="44"/>
      <c r="B8" s="44"/>
      <c r="C8" s="44"/>
      <c r="D8" s="9" t="s">
        <v>156</v>
      </c>
      <c r="E8" s="9" t="s">
        <v>157</v>
      </c>
      <c r="F8" s="58">
        <v>218.10772800000001</v>
      </c>
      <c r="G8" s="58">
        <v>129.88772800000001</v>
      </c>
      <c r="H8" s="58">
        <v>5</v>
      </c>
      <c r="I8" s="58"/>
      <c r="J8" s="58"/>
      <c r="K8" s="58">
        <v>2</v>
      </c>
      <c r="L8" s="58">
        <v>36.119999999999997</v>
      </c>
      <c r="M8" s="58">
        <v>10</v>
      </c>
      <c r="N8" s="58"/>
      <c r="O8" s="58">
        <v>28.1</v>
      </c>
      <c r="P8" s="58">
        <v>1</v>
      </c>
      <c r="Q8" s="58"/>
      <c r="R8" s="58">
        <v>5</v>
      </c>
      <c r="S8" s="58"/>
      <c r="T8" s="58">
        <v>1</v>
      </c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</row>
    <row r="9" spans="1:33" ht="22.9" customHeight="1">
      <c r="A9" s="19" t="s">
        <v>189</v>
      </c>
      <c r="B9" s="19"/>
      <c r="C9" s="19"/>
      <c r="D9" s="41" t="s">
        <v>189</v>
      </c>
      <c r="E9" s="41" t="s">
        <v>190</v>
      </c>
      <c r="F9" s="58">
        <v>218.10772800000001</v>
      </c>
      <c r="G9" s="58">
        <v>129.88772800000001</v>
      </c>
      <c r="H9" s="58">
        <v>5</v>
      </c>
      <c r="I9" s="58"/>
      <c r="J9" s="58"/>
      <c r="K9" s="58">
        <v>2</v>
      </c>
      <c r="L9" s="58">
        <v>36.119999999999997</v>
      </c>
      <c r="M9" s="58">
        <v>10</v>
      </c>
      <c r="N9" s="58"/>
      <c r="O9" s="58">
        <v>28.1</v>
      </c>
      <c r="P9" s="58">
        <v>1</v>
      </c>
      <c r="Q9" s="58"/>
      <c r="R9" s="58">
        <v>5</v>
      </c>
      <c r="S9" s="58"/>
      <c r="T9" s="58">
        <v>1</v>
      </c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</row>
    <row r="10" spans="1:33" ht="22.9" customHeight="1">
      <c r="A10" s="19" t="s">
        <v>189</v>
      </c>
      <c r="B10" s="19" t="s">
        <v>191</v>
      </c>
      <c r="C10" s="19"/>
      <c r="D10" s="41" t="s">
        <v>192</v>
      </c>
      <c r="E10" s="41" t="s">
        <v>193</v>
      </c>
      <c r="F10" s="58">
        <v>218.10772800000001</v>
      </c>
      <c r="G10" s="58">
        <v>129.88772800000001</v>
      </c>
      <c r="H10" s="58">
        <v>5</v>
      </c>
      <c r="I10" s="58"/>
      <c r="J10" s="58"/>
      <c r="K10" s="58">
        <v>2</v>
      </c>
      <c r="L10" s="58">
        <v>36.119999999999997</v>
      </c>
      <c r="M10" s="58">
        <v>10</v>
      </c>
      <c r="N10" s="58"/>
      <c r="O10" s="58">
        <v>28.1</v>
      </c>
      <c r="P10" s="58">
        <v>1</v>
      </c>
      <c r="Q10" s="58"/>
      <c r="R10" s="58">
        <v>5</v>
      </c>
      <c r="S10" s="58"/>
      <c r="T10" s="58">
        <v>1</v>
      </c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</row>
    <row r="11" spans="1:33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25" t="s">
        <v>195</v>
      </c>
      <c r="F11" s="56">
        <v>218.10772800000001</v>
      </c>
      <c r="G11" s="56">
        <v>129.88772800000001</v>
      </c>
      <c r="H11" s="56">
        <v>5</v>
      </c>
      <c r="I11" s="56"/>
      <c r="J11" s="56"/>
      <c r="K11" s="56">
        <v>2</v>
      </c>
      <c r="L11" s="56">
        <v>36.119999999999997</v>
      </c>
      <c r="M11" s="56">
        <v>10</v>
      </c>
      <c r="N11" s="56"/>
      <c r="O11" s="56">
        <v>28.1</v>
      </c>
      <c r="P11" s="56">
        <v>1</v>
      </c>
      <c r="Q11" s="56"/>
      <c r="R11" s="56">
        <v>5</v>
      </c>
      <c r="S11" s="56"/>
      <c r="T11" s="56">
        <v>1</v>
      </c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</row>
    <row r="12" spans="1:33" ht="22.9" customHeight="1">
      <c r="A12" s="44"/>
      <c r="B12" s="44"/>
      <c r="C12" s="44"/>
      <c r="D12" s="9" t="s">
        <v>160</v>
      </c>
      <c r="E12" s="9" t="s">
        <v>161</v>
      </c>
      <c r="F12" s="58">
        <v>49.207566</v>
      </c>
      <c r="G12" s="58">
        <v>49.207566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</row>
    <row r="13" spans="1:33" ht="22.9" customHeight="1">
      <c r="A13" s="19" t="s">
        <v>189</v>
      </c>
      <c r="B13" s="19"/>
      <c r="C13" s="19"/>
      <c r="D13" s="41" t="s">
        <v>189</v>
      </c>
      <c r="E13" s="41" t="s">
        <v>190</v>
      </c>
      <c r="F13" s="58">
        <v>49.207566</v>
      </c>
      <c r="G13" s="58">
        <v>49.207566</v>
      </c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</row>
    <row r="14" spans="1:33" ht="22.9" customHeight="1">
      <c r="A14" s="19" t="s">
        <v>189</v>
      </c>
      <c r="B14" s="19" t="s">
        <v>191</v>
      </c>
      <c r="C14" s="19"/>
      <c r="D14" s="41" t="s">
        <v>192</v>
      </c>
      <c r="E14" s="41" t="s">
        <v>193</v>
      </c>
      <c r="F14" s="58">
        <v>49.207566</v>
      </c>
      <c r="G14" s="58">
        <v>49.207566</v>
      </c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</row>
    <row r="15" spans="1:33" ht="22.9" customHeight="1">
      <c r="A15" s="12" t="s">
        <v>189</v>
      </c>
      <c r="B15" s="12" t="s">
        <v>191</v>
      </c>
      <c r="C15" s="12" t="s">
        <v>199</v>
      </c>
      <c r="D15" s="13" t="s">
        <v>228</v>
      </c>
      <c r="E15" s="25" t="s">
        <v>229</v>
      </c>
      <c r="F15" s="56">
        <v>49.207566</v>
      </c>
      <c r="G15" s="56">
        <v>49.207566</v>
      </c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</row>
    <row r="16" spans="1:33" ht="22.9" customHeight="1">
      <c r="A16" s="44"/>
      <c r="B16" s="44"/>
      <c r="C16" s="44"/>
      <c r="D16" s="9" t="s">
        <v>162</v>
      </c>
      <c r="E16" s="9" t="s">
        <v>163</v>
      </c>
      <c r="F16" s="58">
        <v>73.097964000000005</v>
      </c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>
        <v>35.609603999999997</v>
      </c>
      <c r="AC16" s="58">
        <v>34.992359999999998</v>
      </c>
      <c r="AD16" s="58"/>
      <c r="AE16" s="58">
        <v>2.496</v>
      </c>
      <c r="AF16" s="58"/>
      <c r="AG16" s="58"/>
    </row>
    <row r="17" spans="1:33" ht="22.9" customHeight="1">
      <c r="A17" s="19" t="s">
        <v>189</v>
      </c>
      <c r="B17" s="19"/>
      <c r="C17" s="19"/>
      <c r="D17" s="41" t="s">
        <v>189</v>
      </c>
      <c r="E17" s="41" t="s">
        <v>190</v>
      </c>
      <c r="F17" s="58">
        <v>73.097964000000005</v>
      </c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>
        <v>35.609603999999997</v>
      </c>
      <c r="AC17" s="58">
        <v>34.992359999999998</v>
      </c>
      <c r="AD17" s="58"/>
      <c r="AE17" s="58">
        <v>2.496</v>
      </c>
      <c r="AF17" s="58"/>
      <c r="AG17" s="58"/>
    </row>
    <row r="18" spans="1:33" ht="22.9" customHeight="1">
      <c r="A18" s="19" t="s">
        <v>189</v>
      </c>
      <c r="B18" s="19" t="s">
        <v>223</v>
      </c>
      <c r="C18" s="19"/>
      <c r="D18" s="41" t="s">
        <v>232</v>
      </c>
      <c r="E18" s="41" t="s">
        <v>233</v>
      </c>
      <c r="F18" s="58">
        <v>73.097964000000005</v>
      </c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>
        <v>35.609603999999997</v>
      </c>
      <c r="AC18" s="58">
        <v>34.992359999999998</v>
      </c>
      <c r="AD18" s="58"/>
      <c r="AE18" s="58">
        <v>2.496</v>
      </c>
      <c r="AF18" s="58"/>
      <c r="AG18" s="58"/>
    </row>
    <row r="19" spans="1:33" ht="22.9" customHeight="1">
      <c r="A19" s="12" t="s">
        <v>189</v>
      </c>
      <c r="B19" s="12" t="s">
        <v>223</v>
      </c>
      <c r="C19" s="12" t="s">
        <v>234</v>
      </c>
      <c r="D19" s="13" t="s">
        <v>235</v>
      </c>
      <c r="E19" s="25" t="s">
        <v>236</v>
      </c>
      <c r="F19" s="56">
        <v>73.097964000000005</v>
      </c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>
        <v>35.609603999999997</v>
      </c>
      <c r="AC19" s="56">
        <v>34.992359999999998</v>
      </c>
      <c r="AD19" s="56"/>
      <c r="AE19" s="56">
        <v>2.496</v>
      </c>
      <c r="AF19" s="56"/>
      <c r="AG19" s="56"/>
    </row>
    <row r="20" spans="1:33" ht="22.9" customHeight="1">
      <c r="A20" s="44"/>
      <c r="B20" s="44"/>
      <c r="C20" s="44"/>
      <c r="D20" s="9" t="s">
        <v>164</v>
      </c>
      <c r="E20" s="9" t="s">
        <v>165</v>
      </c>
      <c r="F20" s="58">
        <v>33.097853999999998</v>
      </c>
      <c r="G20" s="58">
        <v>33.097853999999998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</row>
    <row r="21" spans="1:33" ht="22.9" customHeight="1">
      <c r="A21" s="19" t="s">
        <v>189</v>
      </c>
      <c r="B21" s="19"/>
      <c r="C21" s="19"/>
      <c r="D21" s="41" t="s">
        <v>189</v>
      </c>
      <c r="E21" s="41" t="s">
        <v>190</v>
      </c>
      <c r="F21" s="58">
        <v>33.097853999999998</v>
      </c>
      <c r="G21" s="58">
        <v>33.097853999999998</v>
      </c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</row>
    <row r="22" spans="1:33" ht="22.9" customHeight="1">
      <c r="A22" s="19" t="s">
        <v>189</v>
      </c>
      <c r="B22" s="19" t="s">
        <v>223</v>
      </c>
      <c r="C22" s="19"/>
      <c r="D22" s="41" t="s">
        <v>232</v>
      </c>
      <c r="E22" s="41" t="s">
        <v>233</v>
      </c>
      <c r="F22" s="58">
        <v>33.097853999999998</v>
      </c>
      <c r="G22" s="58">
        <v>33.097853999999998</v>
      </c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</row>
    <row r="23" spans="1:33" ht="22.9" customHeight="1">
      <c r="A23" s="12" t="s">
        <v>189</v>
      </c>
      <c r="B23" s="12" t="s">
        <v>223</v>
      </c>
      <c r="C23" s="12" t="s">
        <v>234</v>
      </c>
      <c r="D23" s="13" t="s">
        <v>235</v>
      </c>
      <c r="E23" s="25" t="s">
        <v>236</v>
      </c>
      <c r="F23" s="56">
        <v>33.097853999999998</v>
      </c>
      <c r="G23" s="56">
        <v>33.097853999999998</v>
      </c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</row>
    <row r="24" spans="1:33" ht="22.9" customHeight="1">
      <c r="A24" s="44"/>
      <c r="B24" s="44"/>
      <c r="C24" s="44"/>
      <c r="D24" s="9" t="s">
        <v>166</v>
      </c>
      <c r="E24" s="9" t="s">
        <v>167</v>
      </c>
      <c r="F24" s="58">
        <v>24.399508000000001</v>
      </c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>
        <v>21.903507999999999</v>
      </c>
      <c r="AC24" s="58"/>
      <c r="AD24" s="58"/>
      <c r="AE24" s="58">
        <v>2.496</v>
      </c>
      <c r="AF24" s="58"/>
      <c r="AG24" s="58"/>
    </row>
    <row r="25" spans="1:33" ht="22.9" customHeight="1">
      <c r="A25" s="19" t="s">
        <v>189</v>
      </c>
      <c r="B25" s="19"/>
      <c r="C25" s="19"/>
      <c r="D25" s="41" t="s">
        <v>189</v>
      </c>
      <c r="E25" s="41" t="s">
        <v>190</v>
      </c>
      <c r="F25" s="58">
        <v>24.399508000000001</v>
      </c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>
        <v>21.903507999999999</v>
      </c>
      <c r="AC25" s="58"/>
      <c r="AD25" s="58"/>
      <c r="AE25" s="58">
        <v>2.496</v>
      </c>
      <c r="AF25" s="58"/>
      <c r="AG25" s="58"/>
    </row>
    <row r="26" spans="1:33" ht="22.9" customHeight="1">
      <c r="A26" s="19" t="s">
        <v>189</v>
      </c>
      <c r="B26" s="19" t="s">
        <v>218</v>
      </c>
      <c r="C26" s="19"/>
      <c r="D26" s="41" t="s">
        <v>237</v>
      </c>
      <c r="E26" s="41" t="s">
        <v>238</v>
      </c>
      <c r="F26" s="58">
        <v>24.399508000000001</v>
      </c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>
        <v>21.903507999999999</v>
      </c>
      <c r="AC26" s="58"/>
      <c r="AD26" s="58"/>
      <c r="AE26" s="58">
        <v>2.496</v>
      </c>
      <c r="AF26" s="58"/>
      <c r="AG26" s="58"/>
    </row>
    <row r="27" spans="1:33" ht="22.9" customHeight="1">
      <c r="A27" s="12" t="s">
        <v>189</v>
      </c>
      <c r="B27" s="12" t="s">
        <v>218</v>
      </c>
      <c r="C27" s="12" t="s">
        <v>223</v>
      </c>
      <c r="D27" s="13" t="s">
        <v>239</v>
      </c>
      <c r="E27" s="25" t="s">
        <v>240</v>
      </c>
      <c r="F27" s="56">
        <v>24.399508000000001</v>
      </c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>
        <v>21.903507999999999</v>
      </c>
      <c r="AC27" s="56"/>
      <c r="AD27" s="56"/>
      <c r="AE27" s="56">
        <v>2.496</v>
      </c>
      <c r="AF27" s="56"/>
      <c r="AG27" s="56"/>
    </row>
    <row r="28" spans="1:33" ht="22.9" customHeight="1">
      <c r="A28" s="44"/>
      <c r="B28" s="44"/>
      <c r="C28" s="44"/>
      <c r="D28" s="9" t="s">
        <v>168</v>
      </c>
      <c r="E28" s="9" t="s">
        <v>169</v>
      </c>
      <c r="F28" s="58">
        <v>43.743991999999999</v>
      </c>
      <c r="G28" s="58">
        <v>43.743991999999999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</row>
    <row r="29" spans="1:33" ht="22.9" customHeight="1">
      <c r="A29" s="19" t="s">
        <v>189</v>
      </c>
      <c r="B29" s="19"/>
      <c r="C29" s="19"/>
      <c r="D29" s="41" t="s">
        <v>189</v>
      </c>
      <c r="E29" s="41" t="s">
        <v>190</v>
      </c>
      <c r="F29" s="58">
        <v>43.743991999999999</v>
      </c>
      <c r="G29" s="58">
        <v>43.743991999999999</v>
      </c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</row>
    <row r="30" spans="1:33" ht="22.9" customHeight="1">
      <c r="A30" s="19" t="s">
        <v>189</v>
      </c>
      <c r="B30" s="19" t="s">
        <v>223</v>
      </c>
      <c r="C30" s="19"/>
      <c r="D30" s="41" t="s">
        <v>232</v>
      </c>
      <c r="E30" s="41" t="s">
        <v>233</v>
      </c>
      <c r="F30" s="58">
        <v>43.743991999999999</v>
      </c>
      <c r="G30" s="58">
        <v>43.743991999999999</v>
      </c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</row>
    <row r="31" spans="1:33" ht="22.9" customHeight="1">
      <c r="A31" s="12" t="s">
        <v>189</v>
      </c>
      <c r="B31" s="12" t="s">
        <v>223</v>
      </c>
      <c r="C31" s="12" t="s">
        <v>234</v>
      </c>
      <c r="D31" s="13" t="s">
        <v>235</v>
      </c>
      <c r="E31" s="25" t="s">
        <v>236</v>
      </c>
      <c r="F31" s="56">
        <v>43.743991999999999</v>
      </c>
      <c r="G31" s="56">
        <v>43.743991999999999</v>
      </c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</row>
    <row r="32" spans="1:33" ht="22.9" customHeight="1">
      <c r="A32" s="44"/>
      <c r="B32" s="44"/>
      <c r="C32" s="44"/>
      <c r="D32" s="9" t="s">
        <v>170</v>
      </c>
      <c r="E32" s="9" t="s">
        <v>171</v>
      </c>
      <c r="F32" s="58">
        <v>31.399681999999999</v>
      </c>
      <c r="G32" s="58">
        <v>31.399681999999999</v>
      </c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</row>
    <row r="33" spans="1:33" ht="22.9" customHeight="1">
      <c r="A33" s="19" t="s">
        <v>189</v>
      </c>
      <c r="B33" s="19"/>
      <c r="C33" s="19"/>
      <c r="D33" s="41" t="s">
        <v>189</v>
      </c>
      <c r="E33" s="41" t="s">
        <v>190</v>
      </c>
      <c r="F33" s="58">
        <v>31.399681999999999</v>
      </c>
      <c r="G33" s="58">
        <v>31.399681999999999</v>
      </c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</row>
    <row r="34" spans="1:33" ht="22.9" customHeight="1">
      <c r="A34" s="19" t="s">
        <v>189</v>
      </c>
      <c r="B34" s="19" t="s">
        <v>223</v>
      </c>
      <c r="C34" s="19"/>
      <c r="D34" s="41" t="s">
        <v>232</v>
      </c>
      <c r="E34" s="41" t="s">
        <v>233</v>
      </c>
      <c r="F34" s="58">
        <v>31.399681999999999</v>
      </c>
      <c r="G34" s="58">
        <v>31.399681999999999</v>
      </c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</row>
    <row r="35" spans="1:33" ht="22.9" customHeight="1">
      <c r="A35" s="12" t="s">
        <v>189</v>
      </c>
      <c r="B35" s="12" t="s">
        <v>223</v>
      </c>
      <c r="C35" s="12" t="s">
        <v>234</v>
      </c>
      <c r="D35" s="13" t="s">
        <v>235</v>
      </c>
      <c r="E35" s="25" t="s">
        <v>236</v>
      </c>
      <c r="F35" s="56">
        <v>31.399681999999999</v>
      </c>
      <c r="G35" s="56">
        <v>31.399681999999999</v>
      </c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</row>
    <row r="36" spans="1:33" ht="22.9" customHeight="1">
      <c r="A36" s="44"/>
      <c r="B36" s="44"/>
      <c r="C36" s="44"/>
      <c r="D36" s="9" t="s">
        <v>172</v>
      </c>
      <c r="E36" s="9" t="s">
        <v>173</v>
      </c>
      <c r="F36" s="58">
        <v>32.244875999999998</v>
      </c>
      <c r="G36" s="58">
        <v>32.244875999999998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</row>
    <row r="37" spans="1:33" ht="22.9" customHeight="1">
      <c r="A37" s="19" t="s">
        <v>189</v>
      </c>
      <c r="B37" s="19"/>
      <c r="C37" s="19"/>
      <c r="D37" s="41" t="s">
        <v>189</v>
      </c>
      <c r="E37" s="41" t="s">
        <v>190</v>
      </c>
      <c r="F37" s="58">
        <v>32.244875999999998</v>
      </c>
      <c r="G37" s="58">
        <v>32.244875999999998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</row>
    <row r="38" spans="1:33" ht="22.9" customHeight="1">
      <c r="A38" s="19" t="s">
        <v>189</v>
      </c>
      <c r="B38" s="19" t="s">
        <v>241</v>
      </c>
      <c r="C38" s="19"/>
      <c r="D38" s="41" t="s">
        <v>242</v>
      </c>
      <c r="E38" s="41" t="s">
        <v>243</v>
      </c>
      <c r="F38" s="58">
        <v>32.244875999999998</v>
      </c>
      <c r="G38" s="58">
        <v>32.244875999999998</v>
      </c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</row>
    <row r="39" spans="1:33" ht="22.9" customHeight="1">
      <c r="A39" s="12" t="s">
        <v>189</v>
      </c>
      <c r="B39" s="12" t="s">
        <v>241</v>
      </c>
      <c r="C39" s="12" t="s">
        <v>191</v>
      </c>
      <c r="D39" s="13" t="s">
        <v>244</v>
      </c>
      <c r="E39" s="25" t="s">
        <v>245</v>
      </c>
      <c r="F39" s="56">
        <v>32.244875999999998</v>
      </c>
      <c r="G39" s="56">
        <v>32.244875999999998</v>
      </c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</row>
    <row r="40" spans="1:33" ht="22.9" customHeight="1">
      <c r="A40" s="44"/>
      <c r="B40" s="44"/>
      <c r="C40" s="44"/>
      <c r="D40" s="9" t="s">
        <v>174</v>
      </c>
      <c r="E40" s="9" t="s">
        <v>175</v>
      </c>
      <c r="F40" s="58">
        <v>36.716383999999998</v>
      </c>
      <c r="G40" s="58">
        <v>36.716383999999998</v>
      </c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</row>
    <row r="41" spans="1:33" ht="22.9" customHeight="1">
      <c r="A41" s="19" t="s">
        <v>246</v>
      </c>
      <c r="B41" s="19"/>
      <c r="C41" s="19"/>
      <c r="D41" s="41" t="s">
        <v>246</v>
      </c>
      <c r="E41" s="41" t="s">
        <v>247</v>
      </c>
      <c r="F41" s="58">
        <v>36.716383999999998</v>
      </c>
      <c r="G41" s="58">
        <v>36.716383999999998</v>
      </c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</row>
    <row r="42" spans="1:33" ht="22.9" customHeight="1">
      <c r="A42" s="19" t="s">
        <v>246</v>
      </c>
      <c r="B42" s="19" t="s">
        <v>218</v>
      </c>
      <c r="C42" s="19"/>
      <c r="D42" s="41" t="s">
        <v>248</v>
      </c>
      <c r="E42" s="41" t="s">
        <v>249</v>
      </c>
      <c r="F42" s="58">
        <v>36.716383999999998</v>
      </c>
      <c r="G42" s="58">
        <v>36.716383999999998</v>
      </c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</row>
    <row r="43" spans="1:33" ht="22.9" customHeight="1">
      <c r="A43" s="12" t="s">
        <v>246</v>
      </c>
      <c r="B43" s="12" t="s">
        <v>218</v>
      </c>
      <c r="C43" s="12" t="s">
        <v>250</v>
      </c>
      <c r="D43" s="13" t="s">
        <v>251</v>
      </c>
      <c r="E43" s="25" t="s">
        <v>252</v>
      </c>
      <c r="F43" s="56">
        <v>36.716383999999998</v>
      </c>
      <c r="G43" s="56">
        <v>36.716383999999998</v>
      </c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</row>
    <row r="44" spans="1:33" ht="22.9" customHeight="1">
      <c r="A44" s="44"/>
      <c r="B44" s="44"/>
      <c r="C44" s="44"/>
      <c r="D44" s="9">
        <v>506040</v>
      </c>
      <c r="E44" s="9" t="s">
        <v>176</v>
      </c>
      <c r="F44" s="58">
        <v>21.810064000000001</v>
      </c>
      <c r="G44" s="58">
        <v>21.810064000000001</v>
      </c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</row>
    <row r="45" spans="1:33" ht="22.9" customHeight="1">
      <c r="A45" s="19" t="s">
        <v>246</v>
      </c>
      <c r="B45" s="19"/>
      <c r="C45" s="19"/>
      <c r="D45" s="41" t="s">
        <v>246</v>
      </c>
      <c r="E45" s="41" t="s">
        <v>247</v>
      </c>
      <c r="F45" s="58">
        <v>21.810064000000001</v>
      </c>
      <c r="G45" s="58">
        <v>21.810064000000001</v>
      </c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</row>
    <row r="46" spans="1:33" ht="22.9" customHeight="1">
      <c r="A46" s="19" t="s">
        <v>246</v>
      </c>
      <c r="B46" s="19" t="s">
        <v>218</v>
      </c>
      <c r="C46" s="19"/>
      <c r="D46" s="41" t="s">
        <v>248</v>
      </c>
      <c r="E46" s="41" t="s">
        <v>249</v>
      </c>
      <c r="F46" s="58">
        <v>21.810064000000001</v>
      </c>
      <c r="G46" s="58">
        <v>21.810064000000001</v>
      </c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</row>
    <row r="47" spans="1:33" ht="22.9" customHeight="1">
      <c r="A47" s="12" t="s">
        <v>246</v>
      </c>
      <c r="B47" s="12" t="s">
        <v>218</v>
      </c>
      <c r="C47" s="12" t="s">
        <v>241</v>
      </c>
      <c r="D47" s="13" t="s">
        <v>253</v>
      </c>
      <c r="E47" s="25" t="s">
        <v>254</v>
      </c>
      <c r="F47" s="56">
        <v>21.810064000000001</v>
      </c>
      <c r="G47" s="56">
        <v>21.810064000000001</v>
      </c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</row>
    <row r="48" spans="1:33" ht="16.350000000000001" customHeight="1">
      <c r="A48" s="88" t="s">
        <v>362</v>
      </c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</row>
  </sheetData>
  <mergeCells count="36">
    <mergeCell ref="AD4:AD5"/>
    <mergeCell ref="AE4:AE5"/>
    <mergeCell ref="AF4:AF5"/>
    <mergeCell ref="AG4:AG5"/>
    <mergeCell ref="Y4:Y5"/>
    <mergeCell ref="Z4:Z5"/>
    <mergeCell ref="AA4:AA5"/>
    <mergeCell ref="AB4:AB5"/>
    <mergeCell ref="AC4:AC5"/>
    <mergeCell ref="A48:M48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AF1:AG1"/>
    <mergeCell ref="A2:AG2"/>
    <mergeCell ref="A3:AE3"/>
    <mergeCell ref="AF3:AG3"/>
    <mergeCell ref="A4:C4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G27" sqref="G27"/>
    </sheetView>
  </sheetViews>
  <sheetFormatPr defaultColWidth="10" defaultRowHeight="13.5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  <col min="9" max="9" width="9.75" customWidth="1"/>
  </cols>
  <sheetData>
    <row r="1" spans="1:8" ht="16.350000000000001" customHeight="1">
      <c r="A1" s="18"/>
      <c r="G1" s="92" t="s">
        <v>428</v>
      </c>
      <c r="H1" s="92"/>
    </row>
    <row r="2" spans="1:8" ht="33.6" customHeight="1">
      <c r="A2" s="93" t="s">
        <v>21</v>
      </c>
      <c r="B2" s="93"/>
      <c r="C2" s="93"/>
      <c r="D2" s="93"/>
      <c r="E2" s="93"/>
      <c r="F2" s="93"/>
      <c r="G2" s="93"/>
      <c r="H2" s="93"/>
    </row>
    <row r="3" spans="1:8" ht="24.2" customHeight="1">
      <c r="A3" s="88" t="s">
        <v>32</v>
      </c>
      <c r="B3" s="88"/>
      <c r="C3" s="88"/>
      <c r="D3" s="88"/>
      <c r="E3" s="88"/>
      <c r="F3" s="88"/>
      <c r="G3" s="88"/>
      <c r="H3" s="27" t="s">
        <v>33</v>
      </c>
    </row>
    <row r="4" spans="1:8" ht="23.25" customHeight="1">
      <c r="A4" s="90" t="s">
        <v>429</v>
      </c>
      <c r="B4" s="90" t="s">
        <v>430</v>
      </c>
      <c r="C4" s="90" t="s">
        <v>431</v>
      </c>
      <c r="D4" s="90" t="s">
        <v>432</v>
      </c>
      <c r="E4" s="90" t="s">
        <v>433</v>
      </c>
      <c r="F4" s="90"/>
      <c r="G4" s="90"/>
      <c r="H4" s="90" t="s">
        <v>434</v>
      </c>
    </row>
    <row r="5" spans="1:8" ht="25.9" customHeight="1">
      <c r="A5" s="90"/>
      <c r="B5" s="90"/>
      <c r="C5" s="90"/>
      <c r="D5" s="90"/>
      <c r="E5" s="40" t="s">
        <v>140</v>
      </c>
      <c r="F5" s="40" t="s">
        <v>435</v>
      </c>
      <c r="G5" s="40" t="s">
        <v>436</v>
      </c>
      <c r="H5" s="90"/>
    </row>
    <row r="6" spans="1:8" ht="22.9" customHeight="1">
      <c r="A6" s="44"/>
      <c r="B6" s="44" t="s">
        <v>138</v>
      </c>
      <c r="C6" s="7">
        <v>17</v>
      </c>
      <c r="D6" s="7">
        <v>0</v>
      </c>
      <c r="E6" s="7">
        <v>8</v>
      </c>
      <c r="F6" s="7">
        <v>0</v>
      </c>
      <c r="G6" s="7">
        <v>8</v>
      </c>
      <c r="H6" s="7">
        <v>9</v>
      </c>
    </row>
    <row r="7" spans="1:8" ht="22.9" customHeight="1">
      <c r="A7" s="8" t="s">
        <v>2</v>
      </c>
      <c r="B7" s="8" t="s">
        <v>4</v>
      </c>
      <c r="C7" s="7">
        <f t="shared" ref="C7:H7" si="0">SUM(C8:C18)</f>
        <v>17</v>
      </c>
      <c r="D7" s="7">
        <f t="shared" si="0"/>
        <v>0</v>
      </c>
      <c r="E7" s="7">
        <f t="shared" si="0"/>
        <v>8</v>
      </c>
      <c r="F7" s="7">
        <f t="shared" si="0"/>
        <v>0</v>
      </c>
      <c r="G7" s="7">
        <f t="shared" si="0"/>
        <v>8</v>
      </c>
      <c r="H7" s="7">
        <f t="shared" si="0"/>
        <v>9</v>
      </c>
    </row>
    <row r="8" spans="1:8" ht="22.9" customHeight="1">
      <c r="A8" s="13" t="s">
        <v>156</v>
      </c>
      <c r="B8" s="13" t="s">
        <v>157</v>
      </c>
      <c r="C8" s="15"/>
      <c r="D8" s="15"/>
      <c r="E8" s="14"/>
      <c r="F8" s="15"/>
      <c r="G8" s="15"/>
      <c r="H8" s="15"/>
    </row>
    <row r="9" spans="1:8" ht="22.9" customHeight="1">
      <c r="A9" s="13" t="s">
        <v>158</v>
      </c>
      <c r="B9" s="13" t="s">
        <v>159</v>
      </c>
      <c r="C9" s="15"/>
      <c r="D9" s="15"/>
      <c r="E9" s="14"/>
      <c r="F9" s="15"/>
      <c r="G9" s="15"/>
      <c r="H9" s="15"/>
    </row>
    <row r="10" spans="1:8" ht="22.9" customHeight="1">
      <c r="A10" s="13" t="s">
        <v>160</v>
      </c>
      <c r="B10" s="13" t="s">
        <v>161</v>
      </c>
      <c r="C10" s="15">
        <v>8</v>
      </c>
      <c r="D10" s="15"/>
      <c r="E10" s="14"/>
      <c r="F10" s="15"/>
      <c r="G10" s="15"/>
      <c r="H10" s="15">
        <v>8</v>
      </c>
    </row>
    <row r="11" spans="1:8" ht="22.9" customHeight="1">
      <c r="A11" s="13" t="s">
        <v>162</v>
      </c>
      <c r="B11" s="13" t="s">
        <v>163</v>
      </c>
      <c r="C11" s="15">
        <v>0</v>
      </c>
      <c r="D11" s="15"/>
      <c r="E11" s="14"/>
      <c r="F11" s="15"/>
      <c r="G11" s="15"/>
      <c r="H11" s="15"/>
    </row>
    <row r="12" spans="1:8" ht="22.9" customHeight="1">
      <c r="A12" s="13" t="s">
        <v>164</v>
      </c>
      <c r="B12" s="13" t="s">
        <v>165</v>
      </c>
      <c r="C12" s="15"/>
      <c r="D12" s="15"/>
      <c r="E12" s="14"/>
      <c r="F12" s="15"/>
      <c r="G12" s="15"/>
      <c r="H12" s="15"/>
    </row>
    <row r="13" spans="1:8" ht="22.9" customHeight="1">
      <c r="A13" s="13" t="s">
        <v>166</v>
      </c>
      <c r="B13" s="13" t="s">
        <v>167</v>
      </c>
      <c r="C13" s="15"/>
      <c r="D13" s="15"/>
      <c r="E13" s="14"/>
      <c r="F13" s="15"/>
      <c r="G13" s="15"/>
      <c r="H13" s="15"/>
    </row>
    <row r="14" spans="1:8" ht="22.9" customHeight="1">
      <c r="A14" s="13" t="s">
        <v>168</v>
      </c>
      <c r="B14" s="13" t="s">
        <v>169</v>
      </c>
      <c r="C14" s="15"/>
      <c r="D14" s="15"/>
      <c r="E14" s="14"/>
      <c r="F14" s="15"/>
      <c r="G14" s="15"/>
      <c r="H14" s="15"/>
    </row>
    <row r="15" spans="1:8" ht="22.9" customHeight="1">
      <c r="A15" s="61" t="s">
        <v>170</v>
      </c>
      <c r="B15" s="61" t="s">
        <v>171</v>
      </c>
      <c r="C15" s="62"/>
      <c r="D15" s="62"/>
      <c r="E15" s="48"/>
      <c r="F15" s="62"/>
      <c r="G15" s="62"/>
      <c r="H15" s="62"/>
    </row>
    <row r="16" spans="1:8" ht="22.9" customHeight="1">
      <c r="A16" s="13" t="s">
        <v>172</v>
      </c>
      <c r="B16" s="13" t="s">
        <v>173</v>
      </c>
      <c r="C16" s="15">
        <v>9</v>
      </c>
      <c r="D16" s="15"/>
      <c r="E16" s="14">
        <v>8</v>
      </c>
      <c r="F16" s="15"/>
      <c r="G16" s="15">
        <v>8</v>
      </c>
      <c r="H16" s="15">
        <v>1</v>
      </c>
    </row>
    <row r="17" spans="1:8" ht="22.9" customHeight="1">
      <c r="A17" s="13" t="s">
        <v>174</v>
      </c>
      <c r="B17" s="13" t="s">
        <v>175</v>
      </c>
      <c r="C17" s="15"/>
      <c r="D17" s="15"/>
      <c r="E17" s="14"/>
      <c r="F17" s="15"/>
      <c r="G17" s="15"/>
      <c r="H17" s="15"/>
    </row>
    <row r="18" spans="1:8" ht="22.9" customHeight="1">
      <c r="A18" s="13">
        <v>506040</v>
      </c>
      <c r="B18" s="13" t="s">
        <v>176</v>
      </c>
      <c r="C18" s="15"/>
      <c r="D18" s="15"/>
      <c r="E18" s="14"/>
      <c r="F18" s="15"/>
      <c r="G18" s="15"/>
      <c r="H18" s="15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B20" sqref="B20"/>
    </sheetView>
  </sheetViews>
  <sheetFormatPr defaultColWidth="10" defaultRowHeight="13.5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  <col min="9" max="9" width="9.75" customWidth="1"/>
  </cols>
  <sheetData>
    <row r="1" spans="1:8" ht="16.350000000000001" customHeight="1">
      <c r="A1" s="18"/>
      <c r="G1" s="92" t="s">
        <v>437</v>
      </c>
      <c r="H1" s="92"/>
    </row>
    <row r="2" spans="1:8" ht="38.85" customHeight="1">
      <c r="A2" s="93" t="s">
        <v>22</v>
      </c>
      <c r="B2" s="93"/>
      <c r="C2" s="93"/>
      <c r="D2" s="93"/>
      <c r="E2" s="93"/>
      <c r="F2" s="93"/>
      <c r="G2" s="93"/>
      <c r="H2" s="93"/>
    </row>
    <row r="3" spans="1:8" ht="24.2" customHeight="1">
      <c r="A3" s="88" t="s">
        <v>32</v>
      </c>
      <c r="B3" s="88"/>
      <c r="C3" s="88"/>
      <c r="D3" s="88"/>
      <c r="E3" s="88"/>
      <c r="F3" s="88"/>
      <c r="G3" s="88"/>
      <c r="H3" s="27" t="s">
        <v>33</v>
      </c>
    </row>
    <row r="4" spans="1:8" ht="23.25" customHeight="1">
      <c r="A4" s="90" t="s">
        <v>179</v>
      </c>
      <c r="B4" s="90" t="s">
        <v>180</v>
      </c>
      <c r="C4" s="90" t="s">
        <v>138</v>
      </c>
      <c r="D4" s="90" t="s">
        <v>438</v>
      </c>
      <c r="E4" s="90"/>
      <c r="F4" s="90"/>
      <c r="G4" s="90"/>
      <c r="H4" s="90" t="s">
        <v>182</v>
      </c>
    </row>
    <row r="5" spans="1:8" ht="19.899999999999999" customHeight="1">
      <c r="A5" s="90"/>
      <c r="B5" s="90"/>
      <c r="C5" s="90"/>
      <c r="D5" s="90" t="s">
        <v>140</v>
      </c>
      <c r="E5" s="90" t="s">
        <v>297</v>
      </c>
      <c r="F5" s="90"/>
      <c r="G5" s="90" t="s">
        <v>298</v>
      </c>
      <c r="H5" s="90"/>
    </row>
    <row r="6" spans="1:8" ht="27.6" customHeight="1">
      <c r="A6" s="90"/>
      <c r="B6" s="90"/>
      <c r="C6" s="90"/>
      <c r="D6" s="90"/>
      <c r="E6" s="40" t="s">
        <v>275</v>
      </c>
      <c r="F6" s="40" t="s">
        <v>267</v>
      </c>
      <c r="G6" s="90"/>
      <c r="H6" s="90"/>
    </row>
    <row r="7" spans="1:8" ht="22.9" customHeight="1">
      <c r="A7" s="44"/>
      <c r="B7" s="19" t="s">
        <v>138</v>
      </c>
      <c r="C7" s="42">
        <v>0</v>
      </c>
      <c r="D7" s="42"/>
      <c r="E7" s="42"/>
      <c r="F7" s="42"/>
      <c r="G7" s="42"/>
      <c r="H7" s="42"/>
    </row>
    <row r="8" spans="1:8" ht="22.9" customHeight="1">
      <c r="A8" s="41"/>
      <c r="B8" s="41"/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</row>
    <row r="9" spans="1:8" ht="22.9" customHeight="1">
      <c r="A9" s="9"/>
      <c r="B9" s="9"/>
      <c r="C9" s="42"/>
      <c r="D9" s="42"/>
      <c r="E9" s="42"/>
      <c r="F9" s="42"/>
      <c r="G9" s="42"/>
      <c r="H9" s="42"/>
    </row>
    <row r="10" spans="1:8" ht="22.9" customHeight="1">
      <c r="A10" s="9"/>
      <c r="B10" s="9"/>
      <c r="C10" s="42"/>
      <c r="D10" s="42"/>
      <c r="E10" s="42"/>
      <c r="F10" s="42"/>
      <c r="G10" s="42"/>
      <c r="H10" s="42"/>
    </row>
    <row r="11" spans="1:8" ht="22.9" customHeight="1">
      <c r="A11" s="9"/>
      <c r="B11" s="9"/>
      <c r="C11" s="42"/>
      <c r="D11" s="42"/>
      <c r="E11" s="42"/>
      <c r="F11" s="42"/>
      <c r="G11" s="42"/>
      <c r="H11" s="42"/>
    </row>
    <row r="12" spans="1:8" ht="22.9" customHeight="1">
      <c r="A12" s="13"/>
      <c r="B12" s="13"/>
      <c r="C12" s="31"/>
      <c r="D12" s="31"/>
      <c r="E12" s="56"/>
      <c r="F12" s="56"/>
      <c r="G12" s="56"/>
      <c r="H12" s="56"/>
    </row>
    <row r="13" spans="1:8">
      <c r="A13" s="123" t="s">
        <v>1042</v>
      </c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selection activeCell="A12" sqref="A12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9.625" customWidth="1"/>
    <col min="5" max="5" width="16.375" customWidth="1"/>
    <col min="6" max="6" width="11.75" customWidth="1"/>
    <col min="7" max="20" width="7.125" customWidth="1"/>
    <col min="21" max="22" width="9.75" customWidth="1"/>
  </cols>
  <sheetData>
    <row r="1" spans="1:20" ht="16.350000000000001" customHeight="1">
      <c r="A1" s="18"/>
      <c r="S1" s="92" t="s">
        <v>439</v>
      </c>
      <c r="T1" s="92"/>
    </row>
    <row r="2" spans="1:20" ht="47.45" customHeight="1">
      <c r="A2" s="93" t="s">
        <v>23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</row>
    <row r="3" spans="1:20" ht="24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9" t="s">
        <v>33</v>
      </c>
      <c r="T3" s="89"/>
    </row>
    <row r="4" spans="1:20" ht="27.6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258</v>
      </c>
      <c r="G4" s="90" t="s">
        <v>259</v>
      </c>
      <c r="H4" s="90" t="s">
        <v>260</v>
      </c>
      <c r="I4" s="90" t="s">
        <v>261</v>
      </c>
      <c r="J4" s="90" t="s">
        <v>262</v>
      </c>
      <c r="K4" s="90" t="s">
        <v>263</v>
      </c>
      <c r="L4" s="90" t="s">
        <v>264</v>
      </c>
      <c r="M4" s="90" t="s">
        <v>265</v>
      </c>
      <c r="N4" s="90" t="s">
        <v>266</v>
      </c>
      <c r="O4" s="90" t="s">
        <v>267</v>
      </c>
      <c r="P4" s="90" t="s">
        <v>268</v>
      </c>
      <c r="Q4" s="90" t="s">
        <v>269</v>
      </c>
      <c r="R4" s="90" t="s">
        <v>270</v>
      </c>
      <c r="S4" s="90" t="s">
        <v>271</v>
      </c>
      <c r="T4" s="90" t="s">
        <v>272</v>
      </c>
    </row>
    <row r="5" spans="1:20" ht="19.899999999999999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 ht="22.9" customHeight="1">
      <c r="A6" s="44"/>
      <c r="B6" s="44"/>
      <c r="C6" s="44"/>
      <c r="D6" s="44"/>
      <c r="E6" s="44" t="s">
        <v>138</v>
      </c>
      <c r="F6" s="42">
        <v>0</v>
      </c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spans="1:20" ht="22.9" customHeight="1">
      <c r="A7" s="44"/>
      <c r="B7" s="44"/>
      <c r="C7" s="44"/>
      <c r="D7" s="41"/>
      <c r="E7" s="41"/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</row>
    <row r="8" spans="1:20" ht="22.9" customHeight="1">
      <c r="A8" s="57"/>
      <c r="B8" s="57"/>
      <c r="C8" s="57"/>
      <c r="D8" s="9"/>
      <c r="E8" s="9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</row>
    <row r="9" spans="1:20" ht="22.9" customHeight="1">
      <c r="A9" s="44"/>
      <c r="B9" s="44"/>
      <c r="C9" s="44"/>
      <c r="D9" s="44"/>
      <c r="E9" s="44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</row>
    <row r="10" spans="1:20" ht="22.9" customHeight="1">
      <c r="A10" s="44"/>
      <c r="B10" s="44"/>
      <c r="C10" s="44"/>
      <c r="D10" s="44"/>
      <c r="E10" s="44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</row>
    <row r="11" spans="1:20" ht="22.9" customHeight="1">
      <c r="A11" s="12"/>
      <c r="B11" s="12"/>
      <c r="C11" s="12"/>
      <c r="D11" s="13"/>
      <c r="E11" s="59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</row>
    <row r="12" spans="1:20">
      <c r="A12" s="123" t="s">
        <v>1042</v>
      </c>
    </row>
  </sheetData>
  <mergeCells count="22">
    <mergeCell ref="T4:T5"/>
    <mergeCell ref="O4:O5"/>
    <mergeCell ref="P4:P5"/>
    <mergeCell ref="Q4:Q5"/>
    <mergeCell ref="R4:R5"/>
    <mergeCell ref="S4:S5"/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selection activeCell="F20" sqref="F20"/>
    </sheetView>
  </sheetViews>
  <sheetFormatPr defaultColWidth="10" defaultRowHeight="13.5"/>
  <cols>
    <col min="1" max="1" width="3.75" customWidth="1"/>
    <col min="2" max="3" width="3.875" customWidth="1"/>
    <col min="4" max="4" width="9.625" customWidth="1"/>
    <col min="5" max="5" width="15.875" customWidth="1"/>
    <col min="6" max="6" width="9.25" customWidth="1"/>
    <col min="7" max="20" width="7.125" customWidth="1"/>
    <col min="21" max="22" width="9.75" customWidth="1"/>
  </cols>
  <sheetData>
    <row r="1" spans="1:20" ht="16.350000000000001" customHeight="1">
      <c r="A1" s="18"/>
      <c r="S1" s="92" t="s">
        <v>440</v>
      </c>
      <c r="T1" s="92"/>
    </row>
    <row r="2" spans="1:20" ht="47.45" customHeight="1">
      <c r="A2" s="93" t="s">
        <v>24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ht="21.6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9" t="s">
        <v>33</v>
      </c>
      <c r="T3" s="89"/>
    </row>
    <row r="4" spans="1:20" ht="29.25" customHeight="1">
      <c r="A4" s="90" t="s">
        <v>178</v>
      </c>
      <c r="B4" s="90"/>
      <c r="C4" s="90"/>
      <c r="D4" s="90" t="s">
        <v>256</v>
      </c>
      <c r="E4" s="90" t="s">
        <v>257</v>
      </c>
      <c r="F4" s="90" t="s">
        <v>274</v>
      </c>
      <c r="G4" s="90" t="s">
        <v>181</v>
      </c>
      <c r="H4" s="90"/>
      <c r="I4" s="90"/>
      <c r="J4" s="90"/>
      <c r="K4" s="90" t="s">
        <v>182</v>
      </c>
      <c r="L4" s="90"/>
      <c r="M4" s="90"/>
      <c r="N4" s="90"/>
      <c r="O4" s="90"/>
      <c r="P4" s="90"/>
      <c r="Q4" s="90"/>
      <c r="R4" s="90"/>
      <c r="S4" s="90"/>
      <c r="T4" s="90"/>
    </row>
    <row r="5" spans="1:20" ht="50.1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40" t="s">
        <v>138</v>
      </c>
      <c r="H5" s="40" t="s">
        <v>275</v>
      </c>
      <c r="I5" s="40" t="s">
        <v>276</v>
      </c>
      <c r="J5" s="40" t="s">
        <v>267</v>
      </c>
      <c r="K5" s="40" t="s">
        <v>138</v>
      </c>
      <c r="L5" s="40" t="s">
        <v>278</v>
      </c>
      <c r="M5" s="40" t="s">
        <v>279</v>
      </c>
      <c r="N5" s="40" t="s">
        <v>269</v>
      </c>
      <c r="O5" s="40" t="s">
        <v>280</v>
      </c>
      <c r="P5" s="40" t="s">
        <v>281</v>
      </c>
      <c r="Q5" s="40" t="s">
        <v>282</v>
      </c>
      <c r="R5" s="40" t="s">
        <v>265</v>
      </c>
      <c r="S5" s="40" t="s">
        <v>268</v>
      </c>
      <c r="T5" s="40" t="s">
        <v>272</v>
      </c>
    </row>
    <row r="6" spans="1:20" ht="22.9" customHeight="1">
      <c r="A6" s="44"/>
      <c r="B6" s="44"/>
      <c r="C6" s="44"/>
      <c r="D6" s="44"/>
      <c r="E6" s="44" t="s">
        <v>138</v>
      </c>
      <c r="F6" s="42">
        <v>0</v>
      </c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spans="1:20" ht="22.9" customHeight="1">
      <c r="A7" s="44"/>
      <c r="B7" s="44"/>
      <c r="C7" s="44"/>
      <c r="D7" s="41"/>
      <c r="E7" s="41"/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</row>
    <row r="8" spans="1:20" ht="22.9" customHeight="1">
      <c r="A8" s="57"/>
      <c r="B8" s="57"/>
      <c r="C8" s="57"/>
      <c r="D8" s="9"/>
      <c r="E8" s="9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</row>
    <row r="9" spans="1:20" ht="22.9" customHeight="1">
      <c r="A9" s="19"/>
      <c r="B9" s="19"/>
      <c r="C9" s="19"/>
      <c r="D9" s="41"/>
      <c r="E9" s="41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</row>
    <row r="10" spans="1:20" ht="22.9" customHeight="1">
      <c r="A10" s="19"/>
      <c r="B10" s="19"/>
      <c r="C10" s="19"/>
      <c r="D10" s="41"/>
      <c r="E10" s="41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</row>
    <row r="11" spans="1:20" ht="22.9" customHeight="1">
      <c r="A11" s="12"/>
      <c r="B11" s="12"/>
      <c r="C11" s="12"/>
      <c r="D11" s="13"/>
      <c r="E11" s="59"/>
      <c r="F11" s="56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</row>
    <row r="12" spans="1:20">
      <c r="A12" s="123" t="s">
        <v>1042</v>
      </c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topLeftCell="A15" workbookViewId="0">
      <selection activeCell="F29" sqref="F29"/>
    </sheetView>
  </sheetViews>
  <sheetFormatPr defaultColWidth="10" defaultRowHeight="13.5"/>
  <cols>
    <col min="1" max="1" width="6.375" customWidth="1"/>
    <col min="2" max="2" width="9.875" customWidth="1"/>
    <col min="3" max="3" width="52.375" customWidth="1"/>
    <col min="4" max="4" width="9.75" customWidth="1"/>
  </cols>
  <sheetData>
    <row r="1" spans="1:3" ht="32.85" customHeight="1">
      <c r="A1" s="18"/>
      <c r="B1" s="86" t="s">
        <v>6</v>
      </c>
      <c r="C1" s="86"/>
    </row>
    <row r="2" spans="1:3" ht="24.95" customHeight="1">
      <c r="B2" s="86"/>
      <c r="C2" s="86"/>
    </row>
    <row r="3" spans="1:3" ht="31.15" customHeight="1">
      <c r="B3" s="85" t="s">
        <v>7</v>
      </c>
      <c r="C3" s="85"/>
    </row>
    <row r="4" spans="1:3" ht="32.65" customHeight="1">
      <c r="B4" s="78">
        <v>1</v>
      </c>
      <c r="C4" s="79" t="s">
        <v>8</v>
      </c>
    </row>
    <row r="5" spans="1:3" ht="32.65" customHeight="1">
      <c r="B5" s="78">
        <v>2</v>
      </c>
      <c r="C5" s="80" t="s">
        <v>9</v>
      </c>
    </row>
    <row r="6" spans="1:3" ht="32.65" customHeight="1">
      <c r="B6" s="78">
        <v>3</v>
      </c>
      <c r="C6" s="79" t="s">
        <v>10</v>
      </c>
    </row>
    <row r="7" spans="1:3" ht="32.65" customHeight="1">
      <c r="B7" s="78">
        <v>4</v>
      </c>
      <c r="C7" s="79" t="s">
        <v>11</v>
      </c>
    </row>
    <row r="8" spans="1:3" ht="32.65" customHeight="1">
      <c r="B8" s="78">
        <v>5</v>
      </c>
      <c r="C8" s="79" t="s">
        <v>12</v>
      </c>
    </row>
    <row r="9" spans="1:3" ht="32.65" customHeight="1">
      <c r="B9" s="78">
        <v>6</v>
      </c>
      <c r="C9" s="79" t="s">
        <v>13</v>
      </c>
    </row>
    <row r="10" spans="1:3" ht="32.65" customHeight="1">
      <c r="B10" s="78">
        <v>7</v>
      </c>
      <c r="C10" s="79" t="s">
        <v>14</v>
      </c>
    </row>
    <row r="11" spans="1:3" ht="32.65" customHeight="1">
      <c r="B11" s="78">
        <v>8</v>
      </c>
      <c r="C11" s="79" t="s">
        <v>15</v>
      </c>
    </row>
    <row r="12" spans="1:3" ht="32.65" customHeight="1">
      <c r="B12" s="78">
        <v>9</v>
      </c>
      <c r="C12" s="79" t="s">
        <v>16</v>
      </c>
    </row>
    <row r="13" spans="1:3" ht="32.65" customHeight="1">
      <c r="B13" s="78">
        <v>10</v>
      </c>
      <c r="C13" s="79" t="s">
        <v>17</v>
      </c>
    </row>
    <row r="14" spans="1:3" ht="32.65" customHeight="1">
      <c r="B14" s="78">
        <v>11</v>
      </c>
      <c r="C14" s="79" t="s">
        <v>18</v>
      </c>
    </row>
    <row r="15" spans="1:3" ht="32.65" customHeight="1">
      <c r="B15" s="78">
        <v>12</v>
      </c>
      <c r="C15" s="79" t="s">
        <v>19</v>
      </c>
    </row>
    <row r="16" spans="1:3" ht="32.65" customHeight="1">
      <c r="B16" s="78">
        <v>13</v>
      </c>
      <c r="C16" s="79" t="s">
        <v>20</v>
      </c>
    </row>
    <row r="17" spans="2:3" ht="32.65" customHeight="1">
      <c r="B17" s="78">
        <v>14</v>
      </c>
      <c r="C17" s="79" t="s">
        <v>21</v>
      </c>
    </row>
    <row r="18" spans="2:3" ht="32.65" customHeight="1">
      <c r="B18" s="78">
        <v>15</v>
      </c>
      <c r="C18" s="79" t="s">
        <v>22</v>
      </c>
    </row>
    <row r="19" spans="2:3" ht="32.65" customHeight="1">
      <c r="B19" s="78">
        <v>16</v>
      </c>
      <c r="C19" s="79" t="s">
        <v>23</v>
      </c>
    </row>
    <row r="20" spans="2:3" ht="32.65" customHeight="1">
      <c r="B20" s="78">
        <v>17</v>
      </c>
      <c r="C20" s="79" t="s">
        <v>24</v>
      </c>
    </row>
    <row r="21" spans="2:3" ht="32.65" customHeight="1">
      <c r="B21" s="78">
        <v>18</v>
      </c>
      <c r="C21" s="79" t="s">
        <v>25</v>
      </c>
    </row>
    <row r="22" spans="2:3" ht="32.65" customHeight="1">
      <c r="B22" s="78">
        <v>19</v>
      </c>
      <c r="C22" s="79" t="s">
        <v>26</v>
      </c>
    </row>
    <row r="23" spans="2:3" ht="32.65" customHeight="1">
      <c r="B23" s="78">
        <v>20</v>
      </c>
      <c r="C23" s="79" t="s">
        <v>27</v>
      </c>
    </row>
    <row r="24" spans="2:3" ht="32.65" customHeight="1">
      <c r="B24" s="78">
        <v>21</v>
      </c>
      <c r="C24" s="79" t="s">
        <v>28</v>
      </c>
    </row>
    <row r="25" spans="2:3" ht="32.65" customHeight="1">
      <c r="B25" s="78">
        <v>22</v>
      </c>
      <c r="C25" s="79" t="s">
        <v>29</v>
      </c>
    </row>
    <row r="26" spans="2:3" ht="32.65" customHeight="1">
      <c r="B26" s="78">
        <v>23</v>
      </c>
      <c r="C26" s="79" t="s">
        <v>30</v>
      </c>
    </row>
  </sheetData>
  <mergeCells count="2">
    <mergeCell ref="B3:C3"/>
    <mergeCell ref="B1:C2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activeCell="A13" sqref="A13"/>
    </sheetView>
  </sheetViews>
  <sheetFormatPr defaultColWidth="10" defaultRowHeight="13.5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" customWidth="1"/>
  </cols>
  <sheetData>
    <row r="1" spans="1:8" ht="16.350000000000001" customHeight="1">
      <c r="A1" s="18"/>
      <c r="H1" s="43" t="s">
        <v>441</v>
      </c>
    </row>
    <row r="2" spans="1:8" ht="38.85" customHeight="1">
      <c r="A2" s="93" t="s">
        <v>442</v>
      </c>
      <c r="B2" s="93"/>
      <c r="C2" s="93"/>
      <c r="D2" s="93"/>
      <c r="E2" s="93"/>
      <c r="F2" s="93"/>
      <c r="G2" s="93"/>
      <c r="H2" s="93"/>
    </row>
    <row r="3" spans="1:8" ht="24.2" customHeight="1">
      <c r="A3" s="88" t="s">
        <v>32</v>
      </c>
      <c r="B3" s="88"/>
      <c r="C3" s="88"/>
      <c r="D3" s="88"/>
      <c r="E3" s="88"/>
      <c r="F3" s="88"/>
      <c r="G3" s="88"/>
      <c r="H3" s="27" t="s">
        <v>33</v>
      </c>
    </row>
    <row r="4" spans="1:8" ht="19.899999999999999" customHeight="1">
      <c r="A4" s="90" t="s">
        <v>179</v>
      </c>
      <c r="B4" s="90" t="s">
        <v>180</v>
      </c>
      <c r="C4" s="90" t="s">
        <v>138</v>
      </c>
      <c r="D4" s="90" t="s">
        <v>443</v>
      </c>
      <c r="E4" s="90"/>
      <c r="F4" s="90"/>
      <c r="G4" s="90"/>
      <c r="H4" s="90" t="s">
        <v>182</v>
      </c>
    </row>
    <row r="5" spans="1:8" ht="23.25" customHeight="1">
      <c r="A5" s="90"/>
      <c r="B5" s="90"/>
      <c r="C5" s="90"/>
      <c r="D5" s="90" t="s">
        <v>140</v>
      </c>
      <c r="E5" s="90" t="s">
        <v>297</v>
      </c>
      <c r="F5" s="90"/>
      <c r="G5" s="90" t="s">
        <v>298</v>
      </c>
      <c r="H5" s="90"/>
    </row>
    <row r="6" spans="1:8" ht="23.25" customHeight="1">
      <c r="A6" s="90"/>
      <c r="B6" s="90"/>
      <c r="C6" s="90"/>
      <c r="D6" s="90"/>
      <c r="E6" s="40" t="s">
        <v>275</v>
      </c>
      <c r="F6" s="40" t="s">
        <v>267</v>
      </c>
      <c r="G6" s="90"/>
      <c r="H6" s="90"/>
    </row>
    <row r="7" spans="1:8" ht="22.9" customHeight="1">
      <c r="A7" s="44"/>
      <c r="B7" s="19" t="s">
        <v>138</v>
      </c>
      <c r="C7" s="42">
        <v>0</v>
      </c>
      <c r="D7" s="42"/>
      <c r="E7" s="42"/>
      <c r="F7" s="42"/>
      <c r="G7" s="42"/>
      <c r="H7" s="42"/>
    </row>
    <row r="8" spans="1:8" ht="22.9" customHeight="1">
      <c r="A8" s="41"/>
      <c r="B8" s="41"/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</row>
    <row r="9" spans="1:8" ht="22.9" customHeight="1">
      <c r="A9" s="9"/>
      <c r="B9" s="9"/>
      <c r="C9" s="42"/>
      <c r="D9" s="42"/>
      <c r="E9" s="42"/>
      <c r="F9" s="42"/>
      <c r="G9" s="42"/>
      <c r="H9" s="42"/>
    </row>
    <row r="10" spans="1:8" ht="22.9" customHeight="1">
      <c r="A10" s="9"/>
      <c r="B10" s="9"/>
      <c r="C10" s="42"/>
      <c r="D10" s="42"/>
      <c r="E10" s="42"/>
      <c r="F10" s="42"/>
      <c r="G10" s="42"/>
      <c r="H10" s="42"/>
    </row>
    <row r="11" spans="1:8" ht="22.9" customHeight="1">
      <c r="A11" s="9"/>
      <c r="B11" s="9"/>
      <c r="C11" s="42"/>
      <c r="D11" s="42"/>
      <c r="E11" s="42"/>
      <c r="F11" s="42"/>
      <c r="G11" s="42"/>
      <c r="H11" s="42"/>
    </row>
    <row r="12" spans="1:8" ht="22.9" customHeight="1">
      <c r="A12" s="13"/>
      <c r="B12" s="13"/>
      <c r="C12" s="31"/>
      <c r="D12" s="31"/>
      <c r="E12" s="56"/>
      <c r="F12" s="56"/>
      <c r="G12" s="56"/>
      <c r="H12" s="56"/>
    </row>
    <row r="13" spans="1:8">
      <c r="A13" s="123" t="s">
        <v>1043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dimension ref="A1:H15"/>
  <sheetViews>
    <sheetView workbookViewId="0">
      <selection activeCell="H23" sqref="H23"/>
    </sheetView>
  </sheetViews>
  <sheetFormatPr defaultColWidth="10" defaultRowHeight="13.5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  <col min="9" max="9" width="9.75" customWidth="1"/>
  </cols>
  <sheetData>
    <row r="1" spans="1:8" ht="16.350000000000001" customHeight="1">
      <c r="A1" s="18"/>
      <c r="H1" s="43" t="s">
        <v>444</v>
      </c>
    </row>
    <row r="2" spans="1:8" ht="38.85" customHeight="1">
      <c r="A2" s="93" t="s">
        <v>26</v>
      </c>
      <c r="B2" s="93"/>
      <c r="C2" s="93"/>
      <c r="D2" s="93"/>
      <c r="E2" s="93"/>
      <c r="F2" s="93"/>
      <c r="G2" s="93"/>
      <c r="H2" s="93"/>
    </row>
    <row r="3" spans="1:8" ht="24.2" customHeight="1">
      <c r="A3" s="88" t="s">
        <v>32</v>
      </c>
      <c r="B3" s="88"/>
      <c r="C3" s="88"/>
      <c r="D3" s="88"/>
      <c r="E3" s="88"/>
      <c r="F3" s="88"/>
      <c r="G3" s="88"/>
      <c r="H3" s="27" t="s">
        <v>33</v>
      </c>
    </row>
    <row r="4" spans="1:8" ht="20.65" customHeight="1">
      <c r="A4" s="90" t="s">
        <v>179</v>
      </c>
      <c r="B4" s="90" t="s">
        <v>180</v>
      </c>
      <c r="C4" s="90" t="s">
        <v>138</v>
      </c>
      <c r="D4" s="90" t="s">
        <v>445</v>
      </c>
      <c r="E4" s="90"/>
      <c r="F4" s="90"/>
      <c r="G4" s="90"/>
      <c r="H4" s="90" t="s">
        <v>182</v>
      </c>
    </row>
    <row r="5" spans="1:8" ht="18.95" customHeight="1">
      <c r="A5" s="90"/>
      <c r="B5" s="90"/>
      <c r="C5" s="90"/>
      <c r="D5" s="90" t="s">
        <v>140</v>
      </c>
      <c r="E5" s="90" t="s">
        <v>297</v>
      </c>
      <c r="F5" s="90"/>
      <c r="G5" s="90" t="s">
        <v>298</v>
      </c>
      <c r="H5" s="90"/>
    </row>
    <row r="6" spans="1:8" ht="24.2" customHeight="1">
      <c r="A6" s="90"/>
      <c r="B6" s="90"/>
      <c r="C6" s="90"/>
      <c r="D6" s="90"/>
      <c r="E6" s="40" t="s">
        <v>275</v>
      </c>
      <c r="F6" s="40" t="s">
        <v>267</v>
      </c>
      <c r="G6" s="90"/>
      <c r="H6" s="90"/>
    </row>
    <row r="7" spans="1:8" ht="22.9" customHeight="1">
      <c r="A7" s="44"/>
      <c r="B7" s="19" t="s">
        <v>138</v>
      </c>
      <c r="C7" s="42">
        <v>910</v>
      </c>
      <c r="D7" s="42">
        <v>0</v>
      </c>
      <c r="E7" s="42">
        <v>0</v>
      </c>
      <c r="F7" s="42">
        <v>0</v>
      </c>
      <c r="G7" s="42">
        <v>910</v>
      </c>
      <c r="H7" s="42">
        <v>0</v>
      </c>
    </row>
    <row r="8" spans="1:8" ht="20.100000000000001" customHeight="1">
      <c r="A8" s="9">
        <v>506011</v>
      </c>
      <c r="B8" s="9" t="s">
        <v>446</v>
      </c>
      <c r="C8" s="7">
        <v>525</v>
      </c>
      <c r="D8" s="7"/>
      <c r="E8" s="7"/>
      <c r="F8" s="7"/>
      <c r="G8" s="7">
        <v>525</v>
      </c>
      <c r="H8" s="7"/>
    </row>
    <row r="9" spans="1:8" ht="20.100000000000001" customHeight="1">
      <c r="A9" s="50" t="s">
        <v>447</v>
      </c>
      <c r="B9" s="8" t="s">
        <v>190</v>
      </c>
      <c r="C9" s="7">
        <v>525</v>
      </c>
      <c r="D9" s="51"/>
      <c r="E9" s="51"/>
      <c r="F9" s="51"/>
      <c r="G9" s="7">
        <v>525</v>
      </c>
      <c r="H9" s="7"/>
    </row>
    <row r="10" spans="1:8" ht="20.100000000000001" customHeight="1">
      <c r="A10" s="50" t="s">
        <v>448</v>
      </c>
      <c r="B10" s="8" t="s">
        <v>233</v>
      </c>
      <c r="C10" s="7">
        <v>525</v>
      </c>
      <c r="D10" s="51"/>
      <c r="E10" s="51"/>
      <c r="F10" s="51"/>
      <c r="G10" s="7">
        <v>525</v>
      </c>
      <c r="H10" s="7"/>
    </row>
    <row r="11" spans="1:8" ht="20.100000000000001" customHeight="1">
      <c r="A11" s="52" t="s">
        <v>449</v>
      </c>
      <c r="B11" s="53" t="s">
        <v>236</v>
      </c>
      <c r="C11" s="14">
        <v>525</v>
      </c>
      <c r="D11" s="14"/>
      <c r="E11" s="54"/>
      <c r="F11" s="54"/>
      <c r="G11" s="14">
        <v>525</v>
      </c>
      <c r="H11" s="15"/>
    </row>
    <row r="12" spans="1:8" ht="20.100000000000001" customHeight="1">
      <c r="A12" s="55">
        <v>506025</v>
      </c>
      <c r="B12" s="9" t="s">
        <v>450</v>
      </c>
      <c r="C12" s="7">
        <v>385</v>
      </c>
      <c r="D12" s="7"/>
      <c r="E12" s="7"/>
      <c r="F12" s="7"/>
      <c r="G12" s="7">
        <v>385</v>
      </c>
      <c r="H12" s="7"/>
    </row>
    <row r="13" spans="1:8" ht="20.100000000000001" customHeight="1">
      <c r="A13" s="50" t="s">
        <v>447</v>
      </c>
      <c r="B13" s="8" t="s">
        <v>190</v>
      </c>
      <c r="C13" s="7">
        <v>385</v>
      </c>
      <c r="D13" s="51"/>
      <c r="E13" s="51"/>
      <c r="F13" s="51"/>
      <c r="G13" s="7">
        <v>385</v>
      </c>
      <c r="H13" s="7"/>
    </row>
    <row r="14" spans="1:8" ht="20.100000000000001" customHeight="1">
      <c r="A14" s="50" t="s">
        <v>448</v>
      </c>
      <c r="B14" s="8" t="s">
        <v>233</v>
      </c>
      <c r="C14" s="7">
        <v>385</v>
      </c>
      <c r="D14" s="51"/>
      <c r="E14" s="51"/>
      <c r="F14" s="51"/>
      <c r="G14" s="7">
        <v>385</v>
      </c>
      <c r="H14" s="7"/>
    </row>
    <row r="15" spans="1:8" ht="20.100000000000001" customHeight="1">
      <c r="A15" s="52" t="s">
        <v>449</v>
      </c>
      <c r="B15" s="53" t="s">
        <v>236</v>
      </c>
      <c r="C15" s="14">
        <v>385</v>
      </c>
      <c r="D15" s="14"/>
      <c r="E15" s="54"/>
      <c r="F15" s="54"/>
      <c r="G15" s="14">
        <v>385</v>
      </c>
      <c r="H15" s="15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>
  <dimension ref="A1:N95"/>
  <sheetViews>
    <sheetView workbookViewId="0">
      <selection activeCell="C7" sqref="C7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4" width="8.625" customWidth="1"/>
    <col min="5" max="14" width="7.75" customWidth="1"/>
    <col min="15" max="18" width="9.75" customWidth="1"/>
  </cols>
  <sheetData>
    <row r="1" spans="1:14" ht="16.350000000000001" customHeight="1">
      <c r="A1" s="18"/>
      <c r="M1" s="92" t="s">
        <v>451</v>
      </c>
      <c r="N1" s="92"/>
    </row>
    <row r="2" spans="1:14" ht="45.75" customHeight="1">
      <c r="A2" s="93" t="s">
        <v>27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4" ht="18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9" t="s">
        <v>33</v>
      </c>
      <c r="N3" s="89"/>
    </row>
    <row r="4" spans="1:14" ht="26.1" customHeight="1">
      <c r="A4" s="90" t="s">
        <v>256</v>
      </c>
      <c r="B4" s="90" t="s">
        <v>452</v>
      </c>
      <c r="C4" s="90" t="s">
        <v>453</v>
      </c>
      <c r="D4" s="90"/>
      <c r="E4" s="90"/>
      <c r="F4" s="90"/>
      <c r="G4" s="90"/>
      <c r="H4" s="90"/>
      <c r="I4" s="90"/>
      <c r="J4" s="90"/>
      <c r="K4" s="90"/>
      <c r="L4" s="90"/>
      <c r="M4" s="90" t="s">
        <v>454</v>
      </c>
      <c r="N4" s="90"/>
    </row>
    <row r="5" spans="1:14" ht="31.9" customHeight="1">
      <c r="A5" s="90"/>
      <c r="B5" s="90"/>
      <c r="C5" s="90" t="s">
        <v>455</v>
      </c>
      <c r="D5" s="90" t="s">
        <v>141</v>
      </c>
      <c r="E5" s="90"/>
      <c r="F5" s="90"/>
      <c r="G5" s="90"/>
      <c r="H5" s="90"/>
      <c r="I5" s="90"/>
      <c r="J5" s="90" t="s">
        <v>456</v>
      </c>
      <c r="K5" s="90" t="s">
        <v>143</v>
      </c>
      <c r="L5" s="90" t="s">
        <v>144</v>
      </c>
      <c r="M5" s="90" t="s">
        <v>457</v>
      </c>
      <c r="N5" s="90" t="s">
        <v>458</v>
      </c>
    </row>
    <row r="6" spans="1:14" ht="44.85" customHeight="1">
      <c r="A6" s="90"/>
      <c r="B6" s="90"/>
      <c r="C6" s="90"/>
      <c r="D6" s="40" t="s">
        <v>459</v>
      </c>
      <c r="E6" s="40" t="s">
        <v>460</v>
      </c>
      <c r="F6" s="40" t="s">
        <v>461</v>
      </c>
      <c r="G6" s="40" t="s">
        <v>462</v>
      </c>
      <c r="H6" s="40" t="s">
        <v>463</v>
      </c>
      <c r="I6" s="40" t="s">
        <v>464</v>
      </c>
      <c r="J6" s="90"/>
      <c r="K6" s="90"/>
      <c r="L6" s="90"/>
      <c r="M6" s="90"/>
      <c r="N6" s="90"/>
    </row>
    <row r="7" spans="1:14" ht="22.9" customHeight="1">
      <c r="A7" s="44"/>
      <c r="B7" s="19" t="s">
        <v>138</v>
      </c>
      <c r="C7" s="42">
        <v>15549.63</v>
      </c>
      <c r="D7" s="42">
        <v>15549.63</v>
      </c>
      <c r="E7" s="42"/>
      <c r="F7" s="42"/>
      <c r="G7" s="42"/>
      <c r="H7" s="42"/>
      <c r="I7" s="42"/>
      <c r="J7" s="42"/>
      <c r="K7" s="42"/>
      <c r="L7" s="42"/>
      <c r="M7" s="42">
        <v>15549.63</v>
      </c>
      <c r="N7" s="44"/>
    </row>
    <row r="8" spans="1:14" ht="22.9" customHeight="1">
      <c r="A8" s="41" t="s">
        <v>2</v>
      </c>
      <c r="B8" s="41" t="s">
        <v>4</v>
      </c>
      <c r="C8" s="42">
        <v>15549.63</v>
      </c>
      <c r="D8" s="42">
        <v>15549.63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15549.63</v>
      </c>
      <c r="N8" s="44"/>
    </row>
    <row r="9" spans="1:14" ht="22.9" customHeight="1">
      <c r="A9" s="13" t="s">
        <v>465</v>
      </c>
      <c r="B9" s="13" t="s">
        <v>466</v>
      </c>
      <c r="C9" s="31">
        <v>58.8</v>
      </c>
      <c r="D9" s="31">
        <v>58.8</v>
      </c>
      <c r="E9" s="31"/>
      <c r="F9" s="31"/>
      <c r="G9" s="31"/>
      <c r="H9" s="31"/>
      <c r="I9" s="31"/>
      <c r="J9" s="31"/>
      <c r="K9" s="31"/>
      <c r="L9" s="31"/>
      <c r="M9" s="31">
        <v>58.8</v>
      </c>
      <c r="N9" s="25"/>
    </row>
    <row r="10" spans="1:14" ht="22.9" customHeight="1">
      <c r="A10" s="13" t="s">
        <v>465</v>
      </c>
      <c r="B10" s="13" t="s">
        <v>467</v>
      </c>
      <c r="C10" s="31">
        <v>78.400000000000006</v>
      </c>
      <c r="D10" s="31">
        <v>78.400000000000006</v>
      </c>
      <c r="E10" s="31"/>
      <c r="F10" s="31"/>
      <c r="G10" s="31"/>
      <c r="H10" s="31"/>
      <c r="I10" s="31"/>
      <c r="J10" s="31"/>
      <c r="K10" s="31"/>
      <c r="L10" s="31"/>
      <c r="M10" s="31">
        <v>78.400000000000006</v>
      </c>
      <c r="N10" s="25"/>
    </row>
    <row r="11" spans="1:14" ht="22.9" customHeight="1">
      <c r="A11" s="13" t="s">
        <v>465</v>
      </c>
      <c r="B11" s="13" t="s">
        <v>468</v>
      </c>
      <c r="C11" s="31">
        <v>392</v>
      </c>
      <c r="D11" s="31">
        <v>392</v>
      </c>
      <c r="E11" s="31"/>
      <c r="F11" s="31"/>
      <c r="G11" s="31"/>
      <c r="H11" s="31"/>
      <c r="I11" s="31"/>
      <c r="J11" s="31"/>
      <c r="K11" s="31"/>
      <c r="L11" s="31"/>
      <c r="M11" s="31">
        <v>392</v>
      </c>
      <c r="N11" s="25"/>
    </row>
    <row r="12" spans="1:14" ht="22.9" customHeight="1">
      <c r="A12" s="13" t="s">
        <v>465</v>
      </c>
      <c r="B12" s="13" t="s">
        <v>469</v>
      </c>
      <c r="C12" s="31">
        <v>70.56</v>
      </c>
      <c r="D12" s="31">
        <v>70.56</v>
      </c>
      <c r="E12" s="31"/>
      <c r="F12" s="31"/>
      <c r="G12" s="31"/>
      <c r="H12" s="31"/>
      <c r="I12" s="31"/>
      <c r="J12" s="31"/>
      <c r="K12" s="31"/>
      <c r="L12" s="31"/>
      <c r="M12" s="31">
        <v>70.56</v>
      </c>
      <c r="N12" s="25"/>
    </row>
    <row r="13" spans="1:14" ht="22.9" customHeight="1">
      <c r="A13" s="13" t="s">
        <v>465</v>
      </c>
      <c r="B13" s="13" t="s">
        <v>470</v>
      </c>
      <c r="C13" s="31">
        <v>303</v>
      </c>
      <c r="D13" s="31">
        <v>303</v>
      </c>
      <c r="E13" s="31"/>
      <c r="F13" s="31"/>
      <c r="G13" s="31"/>
      <c r="H13" s="31"/>
      <c r="I13" s="31"/>
      <c r="J13" s="31"/>
      <c r="K13" s="31"/>
      <c r="L13" s="31"/>
      <c r="M13" s="31">
        <v>303</v>
      </c>
      <c r="N13" s="25"/>
    </row>
    <row r="14" spans="1:14" ht="22.9" customHeight="1">
      <c r="A14" s="13" t="s">
        <v>465</v>
      </c>
      <c r="B14" s="13" t="s">
        <v>471</v>
      </c>
      <c r="C14" s="31">
        <v>30</v>
      </c>
      <c r="D14" s="31">
        <v>30</v>
      </c>
      <c r="E14" s="31"/>
      <c r="F14" s="31"/>
      <c r="G14" s="31"/>
      <c r="H14" s="31"/>
      <c r="I14" s="31"/>
      <c r="J14" s="31"/>
      <c r="K14" s="31"/>
      <c r="L14" s="31"/>
      <c r="M14" s="31">
        <v>30</v>
      </c>
      <c r="N14" s="25"/>
    </row>
    <row r="15" spans="1:14" ht="22.9" customHeight="1">
      <c r="A15" s="13" t="s">
        <v>465</v>
      </c>
      <c r="B15" s="13" t="s">
        <v>472</v>
      </c>
      <c r="C15" s="31">
        <v>200</v>
      </c>
      <c r="D15" s="31">
        <v>200</v>
      </c>
      <c r="E15" s="31"/>
      <c r="F15" s="31"/>
      <c r="G15" s="31"/>
      <c r="H15" s="31"/>
      <c r="I15" s="31"/>
      <c r="J15" s="31"/>
      <c r="K15" s="31"/>
      <c r="L15" s="31"/>
      <c r="M15" s="31">
        <v>200</v>
      </c>
      <c r="N15" s="25"/>
    </row>
    <row r="16" spans="1:14" ht="22.9" customHeight="1">
      <c r="A16" s="13" t="s">
        <v>465</v>
      </c>
      <c r="B16" s="13" t="s">
        <v>473</v>
      </c>
      <c r="C16" s="31">
        <v>215</v>
      </c>
      <c r="D16" s="31">
        <v>215</v>
      </c>
      <c r="E16" s="31"/>
      <c r="F16" s="31"/>
      <c r="G16" s="31"/>
      <c r="H16" s="31"/>
      <c r="I16" s="31"/>
      <c r="J16" s="31"/>
      <c r="K16" s="31"/>
      <c r="L16" s="31"/>
      <c r="M16" s="31">
        <v>215</v>
      </c>
      <c r="N16" s="25"/>
    </row>
    <row r="17" spans="1:14" ht="22.9" customHeight="1">
      <c r="A17" s="13" t="s">
        <v>465</v>
      </c>
      <c r="B17" s="13" t="s">
        <v>474</v>
      </c>
      <c r="C17" s="31">
        <v>40</v>
      </c>
      <c r="D17" s="31">
        <v>40</v>
      </c>
      <c r="E17" s="31"/>
      <c r="F17" s="31"/>
      <c r="G17" s="31"/>
      <c r="H17" s="31"/>
      <c r="I17" s="31"/>
      <c r="J17" s="31"/>
      <c r="K17" s="31"/>
      <c r="L17" s="31"/>
      <c r="M17" s="31">
        <v>40</v>
      </c>
      <c r="N17" s="25"/>
    </row>
    <row r="18" spans="1:14" ht="22.9" customHeight="1">
      <c r="A18" s="13" t="s">
        <v>465</v>
      </c>
      <c r="B18" s="13" t="s">
        <v>475</v>
      </c>
      <c r="C18" s="31">
        <v>277.89999999999998</v>
      </c>
      <c r="D18" s="31">
        <v>277.89999999999998</v>
      </c>
      <c r="E18" s="31"/>
      <c r="F18" s="31"/>
      <c r="G18" s="31"/>
      <c r="H18" s="31"/>
      <c r="I18" s="31"/>
      <c r="J18" s="31"/>
      <c r="K18" s="31"/>
      <c r="L18" s="31"/>
      <c r="M18" s="31">
        <v>277.89999999999998</v>
      </c>
      <c r="N18" s="25"/>
    </row>
    <row r="19" spans="1:14" ht="22.9" customHeight="1">
      <c r="A19" s="13" t="s">
        <v>476</v>
      </c>
      <c r="B19" s="13" t="s">
        <v>477</v>
      </c>
      <c r="C19" s="31">
        <v>630</v>
      </c>
      <c r="D19" s="31">
        <v>630</v>
      </c>
      <c r="E19" s="31"/>
      <c r="F19" s="31"/>
      <c r="G19" s="31"/>
      <c r="H19" s="31"/>
      <c r="I19" s="31"/>
      <c r="J19" s="31"/>
      <c r="K19" s="31"/>
      <c r="L19" s="31"/>
      <c r="M19" s="31">
        <v>630</v>
      </c>
      <c r="N19" s="25"/>
    </row>
    <row r="20" spans="1:14" ht="22.9" customHeight="1">
      <c r="A20" s="13" t="s">
        <v>476</v>
      </c>
      <c r="B20" s="13" t="s">
        <v>478</v>
      </c>
      <c r="C20" s="31">
        <v>2000</v>
      </c>
      <c r="D20" s="31">
        <v>2000</v>
      </c>
      <c r="E20" s="31"/>
      <c r="F20" s="31"/>
      <c r="G20" s="31"/>
      <c r="H20" s="31"/>
      <c r="I20" s="31"/>
      <c r="J20" s="31"/>
      <c r="K20" s="31"/>
      <c r="L20" s="31"/>
      <c r="M20" s="31">
        <v>2000</v>
      </c>
      <c r="N20" s="25"/>
    </row>
    <row r="21" spans="1:14" ht="22.9" customHeight="1">
      <c r="A21" s="13" t="s">
        <v>476</v>
      </c>
      <c r="B21" s="13" t="s">
        <v>479</v>
      </c>
      <c r="C21" s="31">
        <v>260</v>
      </c>
      <c r="D21" s="31">
        <v>260</v>
      </c>
      <c r="E21" s="31"/>
      <c r="F21" s="31"/>
      <c r="G21" s="31"/>
      <c r="H21" s="31"/>
      <c r="I21" s="31"/>
      <c r="J21" s="31"/>
      <c r="K21" s="31"/>
      <c r="L21" s="31"/>
      <c r="M21" s="31">
        <v>260</v>
      </c>
      <c r="N21" s="25"/>
    </row>
    <row r="22" spans="1:14" ht="22.9" customHeight="1">
      <c r="A22" s="13" t="s">
        <v>476</v>
      </c>
      <c r="B22" s="13" t="s">
        <v>480</v>
      </c>
      <c r="C22" s="31">
        <v>39.200000000000003</v>
      </c>
      <c r="D22" s="31">
        <v>39.200000000000003</v>
      </c>
      <c r="E22" s="31"/>
      <c r="F22" s="31"/>
      <c r="G22" s="31"/>
      <c r="H22" s="31"/>
      <c r="I22" s="31"/>
      <c r="J22" s="31"/>
      <c r="K22" s="31"/>
      <c r="L22" s="31"/>
      <c r="M22" s="31">
        <v>39.200000000000003</v>
      </c>
      <c r="N22" s="25"/>
    </row>
    <row r="23" spans="1:14" ht="22.9" customHeight="1">
      <c r="A23" s="13" t="s">
        <v>476</v>
      </c>
      <c r="B23" s="13" t="s">
        <v>481</v>
      </c>
      <c r="C23" s="31">
        <v>300</v>
      </c>
      <c r="D23" s="31">
        <v>300</v>
      </c>
      <c r="E23" s="31"/>
      <c r="F23" s="31"/>
      <c r="G23" s="31"/>
      <c r="H23" s="31"/>
      <c r="I23" s="31"/>
      <c r="J23" s="31"/>
      <c r="K23" s="31"/>
      <c r="L23" s="31"/>
      <c r="M23" s="31">
        <v>300</v>
      </c>
      <c r="N23" s="25"/>
    </row>
    <row r="24" spans="1:14" ht="22.9" customHeight="1">
      <c r="A24" s="13" t="s">
        <v>476</v>
      </c>
      <c r="B24" s="13" t="s">
        <v>482</v>
      </c>
      <c r="C24" s="31">
        <v>36.6</v>
      </c>
      <c r="D24" s="31">
        <v>36.6</v>
      </c>
      <c r="E24" s="31"/>
      <c r="F24" s="31"/>
      <c r="G24" s="31"/>
      <c r="H24" s="31"/>
      <c r="I24" s="31"/>
      <c r="J24" s="31"/>
      <c r="K24" s="31"/>
      <c r="L24" s="31"/>
      <c r="M24" s="31">
        <v>36.6</v>
      </c>
      <c r="N24" s="25"/>
    </row>
    <row r="25" spans="1:14" ht="22.9" customHeight="1">
      <c r="A25" s="13" t="s">
        <v>476</v>
      </c>
      <c r="B25" s="13" t="s">
        <v>483</v>
      </c>
      <c r="C25" s="31">
        <v>40</v>
      </c>
      <c r="D25" s="31">
        <v>40</v>
      </c>
      <c r="E25" s="31"/>
      <c r="F25" s="31"/>
      <c r="G25" s="31"/>
      <c r="H25" s="31"/>
      <c r="I25" s="31"/>
      <c r="J25" s="31"/>
      <c r="K25" s="31"/>
      <c r="L25" s="31"/>
      <c r="M25" s="31">
        <v>40</v>
      </c>
      <c r="N25" s="25"/>
    </row>
    <row r="26" spans="1:14" ht="22.9" customHeight="1">
      <c r="A26" s="13" t="s">
        <v>476</v>
      </c>
      <c r="B26" s="13" t="s">
        <v>484</v>
      </c>
      <c r="C26" s="31">
        <v>400</v>
      </c>
      <c r="D26" s="31">
        <v>400</v>
      </c>
      <c r="E26" s="31"/>
      <c r="F26" s="31"/>
      <c r="G26" s="31"/>
      <c r="H26" s="31"/>
      <c r="I26" s="31"/>
      <c r="J26" s="31"/>
      <c r="K26" s="31"/>
      <c r="L26" s="31"/>
      <c r="M26" s="31">
        <v>400</v>
      </c>
      <c r="N26" s="25"/>
    </row>
    <row r="27" spans="1:14" ht="22.9" customHeight="1">
      <c r="A27" s="13" t="s">
        <v>476</v>
      </c>
      <c r="B27" s="13" t="s">
        <v>485</v>
      </c>
      <c r="C27" s="31">
        <v>1000</v>
      </c>
      <c r="D27" s="31">
        <v>1000</v>
      </c>
      <c r="E27" s="31"/>
      <c r="F27" s="31"/>
      <c r="G27" s="31"/>
      <c r="H27" s="31"/>
      <c r="I27" s="31"/>
      <c r="J27" s="31"/>
      <c r="K27" s="31"/>
      <c r="L27" s="31"/>
      <c r="M27" s="31">
        <v>1000</v>
      </c>
      <c r="N27" s="25"/>
    </row>
    <row r="28" spans="1:14" ht="22.9" customHeight="1">
      <c r="A28" s="13" t="s">
        <v>476</v>
      </c>
      <c r="B28" s="13" t="s">
        <v>486</v>
      </c>
      <c r="C28" s="31">
        <v>2600</v>
      </c>
      <c r="D28" s="31">
        <v>2600</v>
      </c>
      <c r="E28" s="31"/>
      <c r="F28" s="31"/>
      <c r="G28" s="31"/>
      <c r="H28" s="31"/>
      <c r="I28" s="31"/>
      <c r="J28" s="31"/>
      <c r="K28" s="31"/>
      <c r="L28" s="31"/>
      <c r="M28" s="31">
        <v>2600</v>
      </c>
      <c r="N28" s="25"/>
    </row>
    <row r="29" spans="1:14" ht="22.9" customHeight="1">
      <c r="A29" s="13" t="s">
        <v>476</v>
      </c>
      <c r="B29" s="13" t="s">
        <v>487</v>
      </c>
      <c r="C29" s="31">
        <v>80</v>
      </c>
      <c r="D29" s="31">
        <v>80</v>
      </c>
      <c r="E29" s="31"/>
      <c r="F29" s="31"/>
      <c r="G29" s="31"/>
      <c r="H29" s="31"/>
      <c r="I29" s="31"/>
      <c r="J29" s="31"/>
      <c r="K29" s="31"/>
      <c r="L29" s="31"/>
      <c r="M29" s="31">
        <v>80</v>
      </c>
      <c r="N29" s="25"/>
    </row>
    <row r="30" spans="1:14" ht="22.9" customHeight="1">
      <c r="A30" s="13" t="s">
        <v>476</v>
      </c>
      <c r="B30" s="13" t="s">
        <v>488</v>
      </c>
      <c r="C30" s="31">
        <v>50</v>
      </c>
      <c r="D30" s="31">
        <v>50</v>
      </c>
      <c r="E30" s="31"/>
      <c r="F30" s="31"/>
      <c r="G30" s="31"/>
      <c r="H30" s="31"/>
      <c r="I30" s="31"/>
      <c r="J30" s="31"/>
      <c r="K30" s="31"/>
      <c r="L30" s="31"/>
      <c r="M30" s="31">
        <v>50</v>
      </c>
      <c r="N30" s="25"/>
    </row>
    <row r="31" spans="1:14" ht="22.9" customHeight="1">
      <c r="A31" s="13" t="s">
        <v>476</v>
      </c>
      <c r="B31" s="13" t="s">
        <v>489</v>
      </c>
      <c r="C31" s="31">
        <v>20</v>
      </c>
      <c r="D31" s="31">
        <v>20</v>
      </c>
      <c r="E31" s="31"/>
      <c r="F31" s="31"/>
      <c r="G31" s="31"/>
      <c r="H31" s="31"/>
      <c r="I31" s="31"/>
      <c r="J31" s="31"/>
      <c r="K31" s="31"/>
      <c r="L31" s="31"/>
      <c r="M31" s="31">
        <v>20</v>
      </c>
      <c r="N31" s="25"/>
    </row>
    <row r="32" spans="1:14" ht="22.9" customHeight="1">
      <c r="A32" s="13" t="s">
        <v>476</v>
      </c>
      <c r="B32" s="13" t="s">
        <v>490</v>
      </c>
      <c r="C32" s="31">
        <v>30</v>
      </c>
      <c r="D32" s="31">
        <v>30</v>
      </c>
      <c r="E32" s="31"/>
      <c r="F32" s="31"/>
      <c r="G32" s="31"/>
      <c r="H32" s="31"/>
      <c r="I32" s="31"/>
      <c r="J32" s="31"/>
      <c r="K32" s="31"/>
      <c r="L32" s="31"/>
      <c r="M32" s="31">
        <v>30</v>
      </c>
      <c r="N32" s="25"/>
    </row>
    <row r="33" spans="1:14" ht="22.9" customHeight="1">
      <c r="A33" s="13" t="s">
        <v>476</v>
      </c>
      <c r="B33" s="13" t="s">
        <v>491</v>
      </c>
      <c r="C33" s="31">
        <v>33.299999999999997</v>
      </c>
      <c r="D33" s="31">
        <v>33.299999999999997</v>
      </c>
      <c r="E33" s="31"/>
      <c r="F33" s="31"/>
      <c r="G33" s="31"/>
      <c r="H33" s="31"/>
      <c r="I33" s="31"/>
      <c r="J33" s="31"/>
      <c r="K33" s="31"/>
      <c r="L33" s="31"/>
      <c r="M33" s="31">
        <v>33.299999999999997</v>
      </c>
      <c r="N33" s="25"/>
    </row>
    <row r="34" spans="1:14" ht="22.9" customHeight="1">
      <c r="A34" s="13" t="s">
        <v>492</v>
      </c>
      <c r="B34" s="13" t="s">
        <v>493</v>
      </c>
      <c r="C34" s="31">
        <v>26.7</v>
      </c>
      <c r="D34" s="31">
        <v>26.7</v>
      </c>
      <c r="E34" s="31"/>
      <c r="F34" s="31"/>
      <c r="G34" s="31"/>
      <c r="H34" s="31"/>
      <c r="I34" s="31"/>
      <c r="J34" s="31"/>
      <c r="K34" s="31"/>
      <c r="L34" s="31"/>
      <c r="M34" s="31">
        <v>26.7</v>
      </c>
      <c r="N34" s="25"/>
    </row>
    <row r="35" spans="1:14" ht="22.9" customHeight="1">
      <c r="A35" s="13" t="s">
        <v>492</v>
      </c>
      <c r="B35" s="13" t="s">
        <v>467</v>
      </c>
      <c r="C35" s="31">
        <v>35.6</v>
      </c>
      <c r="D35" s="31">
        <v>35.6</v>
      </c>
      <c r="E35" s="31"/>
      <c r="F35" s="31"/>
      <c r="G35" s="31"/>
      <c r="H35" s="31"/>
      <c r="I35" s="31"/>
      <c r="J35" s="31"/>
      <c r="K35" s="31"/>
      <c r="L35" s="31"/>
      <c r="M35" s="31">
        <v>35.6</v>
      </c>
      <c r="N35" s="25"/>
    </row>
    <row r="36" spans="1:14" ht="22.9" customHeight="1">
      <c r="A36" s="13" t="s">
        <v>492</v>
      </c>
      <c r="B36" s="13" t="s">
        <v>469</v>
      </c>
      <c r="C36" s="31">
        <v>32.04</v>
      </c>
      <c r="D36" s="31">
        <v>32.04</v>
      </c>
      <c r="E36" s="31"/>
      <c r="F36" s="31"/>
      <c r="G36" s="31"/>
      <c r="H36" s="31"/>
      <c r="I36" s="31"/>
      <c r="J36" s="31"/>
      <c r="K36" s="31"/>
      <c r="L36" s="31"/>
      <c r="M36" s="31">
        <v>32.04</v>
      </c>
      <c r="N36" s="25"/>
    </row>
    <row r="37" spans="1:14" ht="22.9" customHeight="1">
      <c r="A37" s="13" t="s">
        <v>492</v>
      </c>
      <c r="B37" s="13" t="s">
        <v>494</v>
      </c>
      <c r="C37" s="31">
        <v>178</v>
      </c>
      <c r="D37" s="31">
        <v>178</v>
      </c>
      <c r="E37" s="31"/>
      <c r="F37" s="31"/>
      <c r="G37" s="31"/>
      <c r="H37" s="31"/>
      <c r="I37" s="31"/>
      <c r="J37" s="31"/>
      <c r="K37" s="31"/>
      <c r="L37" s="31"/>
      <c r="M37" s="31">
        <v>178</v>
      </c>
      <c r="N37" s="25"/>
    </row>
    <row r="38" spans="1:14" ht="22.9" customHeight="1">
      <c r="A38" s="13" t="s">
        <v>492</v>
      </c>
      <c r="B38" s="13" t="s">
        <v>495</v>
      </c>
      <c r="C38" s="31">
        <v>35</v>
      </c>
      <c r="D38" s="31">
        <v>35</v>
      </c>
      <c r="E38" s="31"/>
      <c r="F38" s="31"/>
      <c r="G38" s="31"/>
      <c r="H38" s="31"/>
      <c r="I38" s="31"/>
      <c r="J38" s="31"/>
      <c r="K38" s="31"/>
      <c r="L38" s="31"/>
      <c r="M38" s="31">
        <v>35</v>
      </c>
      <c r="N38" s="25"/>
    </row>
    <row r="39" spans="1:14" ht="22.9" customHeight="1">
      <c r="A39" s="13" t="s">
        <v>492</v>
      </c>
      <c r="B39" s="13" t="s">
        <v>496</v>
      </c>
      <c r="C39" s="31">
        <v>30</v>
      </c>
      <c r="D39" s="31">
        <v>30</v>
      </c>
      <c r="E39" s="31"/>
      <c r="F39" s="31"/>
      <c r="G39" s="31"/>
      <c r="H39" s="31"/>
      <c r="I39" s="31"/>
      <c r="J39" s="31"/>
      <c r="K39" s="31"/>
      <c r="L39" s="31"/>
      <c r="M39" s="31">
        <v>30</v>
      </c>
      <c r="N39" s="25"/>
    </row>
    <row r="40" spans="1:14" ht="22.9" customHeight="1">
      <c r="A40" s="13" t="s">
        <v>492</v>
      </c>
      <c r="B40" s="13" t="s">
        <v>497</v>
      </c>
      <c r="C40" s="31">
        <v>25</v>
      </c>
      <c r="D40" s="31">
        <v>25</v>
      </c>
      <c r="E40" s="31"/>
      <c r="F40" s="31"/>
      <c r="G40" s="31"/>
      <c r="H40" s="31"/>
      <c r="I40" s="31"/>
      <c r="J40" s="31"/>
      <c r="K40" s="31"/>
      <c r="L40" s="31"/>
      <c r="M40" s="31">
        <v>25</v>
      </c>
      <c r="N40" s="25"/>
    </row>
    <row r="41" spans="1:14" ht="22.9" customHeight="1">
      <c r="A41" s="13" t="s">
        <v>492</v>
      </c>
      <c r="B41" s="13" t="s">
        <v>498</v>
      </c>
      <c r="C41" s="31">
        <v>18</v>
      </c>
      <c r="D41" s="31">
        <v>18</v>
      </c>
      <c r="E41" s="31"/>
      <c r="F41" s="31"/>
      <c r="G41" s="31"/>
      <c r="H41" s="31"/>
      <c r="I41" s="31"/>
      <c r="J41" s="31"/>
      <c r="K41" s="31"/>
      <c r="L41" s="31"/>
      <c r="M41" s="31">
        <v>18</v>
      </c>
      <c r="N41" s="25"/>
    </row>
    <row r="42" spans="1:14" ht="22.9" customHeight="1">
      <c r="A42" s="13" t="s">
        <v>492</v>
      </c>
      <c r="B42" s="13" t="s">
        <v>499</v>
      </c>
      <c r="C42" s="31">
        <v>8</v>
      </c>
      <c r="D42" s="31">
        <v>8</v>
      </c>
      <c r="E42" s="31"/>
      <c r="F42" s="31"/>
      <c r="G42" s="31"/>
      <c r="H42" s="31"/>
      <c r="I42" s="31"/>
      <c r="J42" s="31"/>
      <c r="K42" s="31"/>
      <c r="L42" s="31"/>
      <c r="M42" s="31">
        <v>8</v>
      </c>
      <c r="N42" s="25"/>
    </row>
    <row r="43" spans="1:14" ht="22.9" customHeight="1">
      <c r="A43" s="13" t="s">
        <v>492</v>
      </c>
      <c r="B43" s="13" t="s">
        <v>500</v>
      </c>
      <c r="C43" s="31">
        <v>15</v>
      </c>
      <c r="D43" s="31">
        <v>15</v>
      </c>
      <c r="E43" s="31"/>
      <c r="F43" s="31"/>
      <c r="G43" s="31"/>
      <c r="H43" s="31"/>
      <c r="I43" s="31"/>
      <c r="J43" s="31"/>
      <c r="K43" s="31"/>
      <c r="L43" s="31"/>
      <c r="M43" s="31">
        <v>15</v>
      </c>
      <c r="N43" s="25"/>
    </row>
    <row r="44" spans="1:14" ht="22.9" customHeight="1">
      <c r="A44" s="13" t="s">
        <v>492</v>
      </c>
      <c r="B44" s="13" t="s">
        <v>501</v>
      </c>
      <c r="C44" s="31">
        <v>20</v>
      </c>
      <c r="D44" s="31">
        <v>20</v>
      </c>
      <c r="E44" s="31"/>
      <c r="F44" s="31"/>
      <c r="G44" s="31"/>
      <c r="H44" s="31"/>
      <c r="I44" s="31"/>
      <c r="J44" s="31"/>
      <c r="K44" s="31"/>
      <c r="L44" s="31"/>
      <c r="M44" s="31">
        <v>20</v>
      </c>
      <c r="N44" s="25"/>
    </row>
    <row r="45" spans="1:14" ht="22.9" customHeight="1">
      <c r="A45" s="13" t="s">
        <v>492</v>
      </c>
      <c r="B45" s="13" t="s">
        <v>502</v>
      </c>
      <c r="C45" s="31">
        <v>16</v>
      </c>
      <c r="D45" s="31">
        <v>16</v>
      </c>
      <c r="E45" s="31"/>
      <c r="F45" s="31"/>
      <c r="G45" s="31"/>
      <c r="H45" s="31"/>
      <c r="I45" s="31"/>
      <c r="J45" s="31"/>
      <c r="K45" s="31"/>
      <c r="L45" s="31"/>
      <c r="M45" s="31">
        <v>16</v>
      </c>
      <c r="N45" s="25"/>
    </row>
    <row r="46" spans="1:14" ht="22.9" customHeight="1">
      <c r="A46" s="13" t="s">
        <v>492</v>
      </c>
      <c r="B46" s="13" t="s">
        <v>503</v>
      </c>
      <c r="C46" s="31">
        <v>18</v>
      </c>
      <c r="D46" s="31">
        <v>18</v>
      </c>
      <c r="E46" s="31"/>
      <c r="F46" s="31"/>
      <c r="G46" s="31"/>
      <c r="H46" s="31"/>
      <c r="I46" s="31"/>
      <c r="J46" s="31"/>
      <c r="K46" s="31"/>
      <c r="L46" s="31"/>
      <c r="M46" s="31">
        <v>18</v>
      </c>
      <c r="N46" s="25"/>
    </row>
    <row r="47" spans="1:14" ht="22.9" customHeight="1">
      <c r="A47" s="13" t="s">
        <v>492</v>
      </c>
      <c r="B47" s="13" t="s">
        <v>504</v>
      </c>
      <c r="C47" s="31">
        <v>30</v>
      </c>
      <c r="D47" s="31">
        <v>30</v>
      </c>
      <c r="E47" s="31"/>
      <c r="F47" s="31"/>
      <c r="G47" s="31"/>
      <c r="H47" s="31"/>
      <c r="I47" s="31"/>
      <c r="J47" s="31"/>
      <c r="K47" s="31"/>
      <c r="L47" s="31"/>
      <c r="M47" s="31">
        <v>30</v>
      </c>
      <c r="N47" s="25"/>
    </row>
    <row r="48" spans="1:14" ht="22.9" customHeight="1">
      <c r="A48" s="13" t="s">
        <v>492</v>
      </c>
      <c r="B48" s="13" t="s">
        <v>505</v>
      </c>
      <c r="C48" s="31">
        <v>50</v>
      </c>
      <c r="D48" s="31">
        <v>50</v>
      </c>
      <c r="E48" s="31"/>
      <c r="F48" s="31"/>
      <c r="G48" s="31"/>
      <c r="H48" s="31"/>
      <c r="I48" s="31"/>
      <c r="J48" s="31"/>
      <c r="K48" s="31"/>
      <c r="L48" s="31"/>
      <c r="M48" s="31">
        <v>50</v>
      </c>
      <c r="N48" s="25"/>
    </row>
    <row r="49" spans="1:14" ht="22.9" customHeight="1">
      <c r="A49" s="13" t="s">
        <v>506</v>
      </c>
      <c r="B49" s="13" t="s">
        <v>507</v>
      </c>
      <c r="C49" s="31">
        <v>135</v>
      </c>
      <c r="D49" s="31">
        <v>135</v>
      </c>
      <c r="E49" s="31"/>
      <c r="F49" s="31"/>
      <c r="G49" s="31"/>
      <c r="H49" s="31"/>
      <c r="I49" s="31"/>
      <c r="J49" s="31"/>
      <c r="K49" s="31"/>
      <c r="L49" s="31"/>
      <c r="M49" s="31">
        <v>135</v>
      </c>
      <c r="N49" s="25"/>
    </row>
    <row r="50" spans="1:14" ht="22.9" customHeight="1">
      <c r="A50" s="13" t="s">
        <v>506</v>
      </c>
      <c r="B50" s="13" t="s">
        <v>467</v>
      </c>
      <c r="C50" s="31">
        <v>180</v>
      </c>
      <c r="D50" s="31">
        <v>180</v>
      </c>
      <c r="E50" s="31"/>
      <c r="F50" s="31"/>
      <c r="G50" s="31"/>
      <c r="H50" s="31"/>
      <c r="I50" s="31"/>
      <c r="J50" s="31"/>
      <c r="K50" s="31"/>
      <c r="L50" s="31"/>
      <c r="M50" s="31">
        <v>180</v>
      </c>
      <c r="N50" s="25"/>
    </row>
    <row r="51" spans="1:14" ht="22.9" customHeight="1">
      <c r="A51" s="13" t="s">
        <v>506</v>
      </c>
      <c r="B51" s="13" t="s">
        <v>469</v>
      </c>
      <c r="C51" s="31">
        <v>162</v>
      </c>
      <c r="D51" s="31">
        <v>162</v>
      </c>
      <c r="E51" s="31"/>
      <c r="F51" s="31"/>
      <c r="G51" s="31"/>
      <c r="H51" s="31"/>
      <c r="I51" s="31"/>
      <c r="J51" s="31"/>
      <c r="K51" s="31"/>
      <c r="L51" s="31"/>
      <c r="M51" s="31">
        <v>162</v>
      </c>
      <c r="N51" s="25"/>
    </row>
    <row r="52" spans="1:14" ht="22.9" customHeight="1">
      <c r="A52" s="13" t="s">
        <v>506</v>
      </c>
      <c r="B52" s="13" t="s">
        <v>494</v>
      </c>
      <c r="C52" s="31">
        <v>900</v>
      </c>
      <c r="D52" s="31">
        <v>900</v>
      </c>
      <c r="E52" s="31"/>
      <c r="F52" s="31"/>
      <c r="G52" s="31"/>
      <c r="H52" s="31"/>
      <c r="I52" s="31"/>
      <c r="J52" s="31"/>
      <c r="K52" s="31"/>
      <c r="L52" s="31"/>
      <c r="M52" s="31">
        <v>900</v>
      </c>
      <c r="N52" s="25"/>
    </row>
    <row r="53" spans="1:14" ht="22.9" customHeight="1">
      <c r="A53" s="13" t="s">
        <v>506</v>
      </c>
      <c r="B53" s="13" t="s">
        <v>508</v>
      </c>
      <c r="C53" s="31">
        <v>50</v>
      </c>
      <c r="D53" s="31">
        <v>50</v>
      </c>
      <c r="E53" s="31"/>
      <c r="F53" s="31"/>
      <c r="G53" s="31"/>
      <c r="H53" s="31"/>
      <c r="I53" s="31"/>
      <c r="J53" s="31"/>
      <c r="K53" s="31"/>
      <c r="L53" s="31"/>
      <c r="M53" s="31">
        <v>50</v>
      </c>
      <c r="N53" s="25"/>
    </row>
    <row r="54" spans="1:14" ht="22.9" customHeight="1">
      <c r="A54" s="13" t="s">
        <v>506</v>
      </c>
      <c r="B54" s="13" t="s">
        <v>509</v>
      </c>
      <c r="C54" s="31">
        <v>69.3</v>
      </c>
      <c r="D54" s="31">
        <v>69.3</v>
      </c>
      <c r="E54" s="31"/>
      <c r="F54" s="31"/>
      <c r="G54" s="31"/>
      <c r="H54" s="31"/>
      <c r="I54" s="31"/>
      <c r="J54" s="31"/>
      <c r="K54" s="31"/>
      <c r="L54" s="31"/>
      <c r="M54" s="31">
        <v>69.3</v>
      </c>
      <c r="N54" s="25"/>
    </row>
    <row r="55" spans="1:14" ht="22.9" customHeight="1">
      <c r="A55" s="13" t="s">
        <v>506</v>
      </c>
      <c r="B55" s="13" t="s">
        <v>510</v>
      </c>
      <c r="C55" s="31">
        <v>9</v>
      </c>
      <c r="D55" s="31">
        <v>9</v>
      </c>
      <c r="E55" s="31"/>
      <c r="F55" s="31"/>
      <c r="G55" s="31"/>
      <c r="H55" s="31"/>
      <c r="I55" s="31"/>
      <c r="J55" s="31"/>
      <c r="K55" s="31"/>
      <c r="L55" s="31"/>
      <c r="M55" s="31">
        <v>9</v>
      </c>
      <c r="N55" s="25"/>
    </row>
    <row r="56" spans="1:14" ht="22.9" customHeight="1">
      <c r="A56" s="13" t="s">
        <v>511</v>
      </c>
      <c r="B56" s="13" t="s">
        <v>493</v>
      </c>
      <c r="C56" s="31">
        <v>62.1</v>
      </c>
      <c r="D56" s="31">
        <v>62.1</v>
      </c>
      <c r="E56" s="31"/>
      <c r="F56" s="31"/>
      <c r="G56" s="31"/>
      <c r="H56" s="31"/>
      <c r="I56" s="31"/>
      <c r="J56" s="31"/>
      <c r="K56" s="31"/>
      <c r="L56" s="31"/>
      <c r="M56" s="31">
        <v>62.1</v>
      </c>
      <c r="N56" s="25"/>
    </row>
    <row r="57" spans="1:14" ht="22.9" customHeight="1">
      <c r="A57" s="13" t="s">
        <v>511</v>
      </c>
      <c r="B57" s="13" t="s">
        <v>467</v>
      </c>
      <c r="C57" s="31">
        <v>82.8</v>
      </c>
      <c r="D57" s="31">
        <v>82.8</v>
      </c>
      <c r="E57" s="31"/>
      <c r="F57" s="31"/>
      <c r="G57" s="31"/>
      <c r="H57" s="31"/>
      <c r="I57" s="31"/>
      <c r="J57" s="31"/>
      <c r="K57" s="31"/>
      <c r="L57" s="31"/>
      <c r="M57" s="31">
        <v>82.8</v>
      </c>
      <c r="N57" s="25"/>
    </row>
    <row r="58" spans="1:14" ht="22.9" customHeight="1">
      <c r="A58" s="13" t="s">
        <v>511</v>
      </c>
      <c r="B58" s="13" t="s">
        <v>512</v>
      </c>
      <c r="C58" s="31">
        <v>74.52</v>
      </c>
      <c r="D58" s="31">
        <v>74.52</v>
      </c>
      <c r="E58" s="31"/>
      <c r="F58" s="31"/>
      <c r="G58" s="31"/>
      <c r="H58" s="31"/>
      <c r="I58" s="31"/>
      <c r="J58" s="31"/>
      <c r="K58" s="31"/>
      <c r="L58" s="31"/>
      <c r="M58" s="31">
        <v>74.52</v>
      </c>
      <c r="N58" s="25"/>
    </row>
    <row r="59" spans="1:14" ht="22.9" customHeight="1">
      <c r="A59" s="13" t="s">
        <v>511</v>
      </c>
      <c r="B59" s="13" t="s">
        <v>513</v>
      </c>
      <c r="C59" s="31">
        <v>414</v>
      </c>
      <c r="D59" s="31">
        <v>414</v>
      </c>
      <c r="E59" s="31"/>
      <c r="F59" s="31"/>
      <c r="G59" s="31"/>
      <c r="H59" s="31"/>
      <c r="I59" s="31"/>
      <c r="J59" s="31"/>
      <c r="K59" s="31"/>
      <c r="L59" s="31"/>
      <c r="M59" s="31">
        <v>414</v>
      </c>
      <c r="N59" s="25"/>
    </row>
    <row r="60" spans="1:14" ht="22.9" customHeight="1">
      <c r="A60" s="13" t="s">
        <v>511</v>
      </c>
      <c r="B60" s="13" t="s">
        <v>514</v>
      </c>
      <c r="C60" s="31">
        <v>12</v>
      </c>
      <c r="D60" s="31">
        <v>12</v>
      </c>
      <c r="E60" s="31"/>
      <c r="F60" s="31"/>
      <c r="G60" s="31"/>
      <c r="H60" s="31"/>
      <c r="I60" s="31"/>
      <c r="J60" s="31"/>
      <c r="K60" s="31"/>
      <c r="L60" s="31"/>
      <c r="M60" s="31">
        <v>12</v>
      </c>
      <c r="N60" s="25"/>
    </row>
    <row r="61" spans="1:14" ht="22.9" customHeight="1">
      <c r="A61" s="13" t="s">
        <v>515</v>
      </c>
      <c r="B61" s="13" t="s">
        <v>466</v>
      </c>
      <c r="C61" s="31">
        <v>67.5</v>
      </c>
      <c r="D61" s="31">
        <v>67.5</v>
      </c>
      <c r="E61" s="31"/>
      <c r="F61" s="31"/>
      <c r="G61" s="31"/>
      <c r="H61" s="31"/>
      <c r="I61" s="31"/>
      <c r="J61" s="31"/>
      <c r="K61" s="31"/>
      <c r="L61" s="31"/>
      <c r="M61" s="31">
        <v>67.5</v>
      </c>
      <c r="N61" s="25"/>
    </row>
    <row r="62" spans="1:14" ht="22.9" customHeight="1">
      <c r="A62" s="13" t="s">
        <v>515</v>
      </c>
      <c r="B62" s="13" t="s">
        <v>467</v>
      </c>
      <c r="C62" s="31">
        <v>90</v>
      </c>
      <c r="D62" s="31">
        <v>90</v>
      </c>
      <c r="E62" s="31"/>
      <c r="F62" s="31"/>
      <c r="G62" s="31"/>
      <c r="H62" s="31"/>
      <c r="I62" s="31"/>
      <c r="J62" s="31"/>
      <c r="K62" s="31"/>
      <c r="L62" s="31"/>
      <c r="M62" s="31">
        <v>90</v>
      </c>
      <c r="N62" s="25"/>
    </row>
    <row r="63" spans="1:14" ht="22.9" customHeight="1">
      <c r="A63" s="13" t="s">
        <v>515</v>
      </c>
      <c r="B63" s="13" t="s">
        <v>516</v>
      </c>
      <c r="C63" s="31">
        <v>309.60000000000002</v>
      </c>
      <c r="D63" s="31">
        <v>309.60000000000002</v>
      </c>
      <c r="E63" s="31"/>
      <c r="F63" s="31"/>
      <c r="G63" s="31"/>
      <c r="H63" s="31"/>
      <c r="I63" s="31"/>
      <c r="J63" s="31"/>
      <c r="K63" s="31"/>
      <c r="L63" s="31"/>
      <c r="M63" s="31">
        <v>309.60000000000002</v>
      </c>
      <c r="N63" s="25"/>
    </row>
    <row r="64" spans="1:14" ht="22.9" customHeight="1">
      <c r="A64" s="13" t="s">
        <v>515</v>
      </c>
      <c r="B64" s="13" t="s">
        <v>469</v>
      </c>
      <c r="C64" s="31">
        <v>81</v>
      </c>
      <c r="D64" s="31">
        <v>81</v>
      </c>
      <c r="E64" s="31"/>
      <c r="F64" s="31"/>
      <c r="G64" s="31"/>
      <c r="H64" s="31"/>
      <c r="I64" s="31"/>
      <c r="J64" s="31"/>
      <c r="K64" s="31"/>
      <c r="L64" s="31"/>
      <c r="M64" s="31">
        <v>81</v>
      </c>
      <c r="N64" s="25"/>
    </row>
    <row r="65" spans="1:14" ht="22.9" customHeight="1">
      <c r="A65" s="13" t="s">
        <v>515</v>
      </c>
      <c r="B65" s="13" t="s">
        <v>517</v>
      </c>
      <c r="C65" s="31">
        <v>450</v>
      </c>
      <c r="D65" s="31">
        <v>450</v>
      </c>
      <c r="E65" s="31"/>
      <c r="F65" s="31"/>
      <c r="G65" s="31"/>
      <c r="H65" s="31"/>
      <c r="I65" s="31"/>
      <c r="J65" s="31"/>
      <c r="K65" s="31"/>
      <c r="L65" s="31"/>
      <c r="M65" s="31">
        <v>450</v>
      </c>
      <c r="N65" s="25"/>
    </row>
    <row r="66" spans="1:14" ht="22.9" customHeight="1">
      <c r="A66" s="13" t="s">
        <v>515</v>
      </c>
      <c r="B66" s="13" t="s">
        <v>518</v>
      </c>
      <c r="C66" s="31">
        <v>6</v>
      </c>
      <c r="D66" s="31">
        <v>6</v>
      </c>
      <c r="E66" s="31"/>
      <c r="F66" s="31"/>
      <c r="G66" s="31"/>
      <c r="H66" s="31"/>
      <c r="I66" s="31"/>
      <c r="J66" s="31"/>
      <c r="K66" s="31"/>
      <c r="L66" s="31"/>
      <c r="M66" s="31">
        <v>6</v>
      </c>
      <c r="N66" s="25"/>
    </row>
    <row r="67" spans="1:14" ht="22.9" customHeight="1">
      <c r="A67" s="13" t="s">
        <v>519</v>
      </c>
      <c r="B67" s="13" t="s">
        <v>466</v>
      </c>
      <c r="C67" s="31">
        <v>86.4</v>
      </c>
      <c r="D67" s="31">
        <v>86.4</v>
      </c>
      <c r="E67" s="31"/>
      <c r="F67" s="31"/>
      <c r="G67" s="31"/>
      <c r="H67" s="31"/>
      <c r="I67" s="31"/>
      <c r="J67" s="31"/>
      <c r="K67" s="31"/>
      <c r="L67" s="31"/>
      <c r="M67" s="31">
        <v>86.4</v>
      </c>
      <c r="N67" s="25"/>
    </row>
    <row r="68" spans="1:14" ht="22.9" customHeight="1">
      <c r="A68" s="13" t="s">
        <v>519</v>
      </c>
      <c r="B68" s="13" t="s">
        <v>467</v>
      </c>
      <c r="C68" s="31">
        <v>115.2</v>
      </c>
      <c r="D68" s="31">
        <v>115.2</v>
      </c>
      <c r="E68" s="31"/>
      <c r="F68" s="31"/>
      <c r="G68" s="31"/>
      <c r="H68" s="31"/>
      <c r="I68" s="31"/>
      <c r="J68" s="31"/>
      <c r="K68" s="31"/>
      <c r="L68" s="31"/>
      <c r="M68" s="31">
        <v>115.2</v>
      </c>
      <c r="N68" s="25"/>
    </row>
    <row r="69" spans="1:14" ht="22.9" customHeight="1">
      <c r="A69" s="13" t="s">
        <v>519</v>
      </c>
      <c r="B69" s="13" t="s">
        <v>469</v>
      </c>
      <c r="C69" s="31">
        <v>103.68</v>
      </c>
      <c r="D69" s="31">
        <v>103.68</v>
      </c>
      <c r="E69" s="31"/>
      <c r="F69" s="31"/>
      <c r="G69" s="31"/>
      <c r="H69" s="31"/>
      <c r="I69" s="31"/>
      <c r="J69" s="31"/>
      <c r="K69" s="31"/>
      <c r="L69" s="31"/>
      <c r="M69" s="31">
        <v>103.68</v>
      </c>
      <c r="N69" s="25"/>
    </row>
    <row r="70" spans="1:14" ht="22.9" customHeight="1">
      <c r="A70" s="13" t="s">
        <v>519</v>
      </c>
      <c r="B70" s="13" t="s">
        <v>520</v>
      </c>
      <c r="C70" s="31">
        <v>576</v>
      </c>
      <c r="D70" s="31">
        <v>576</v>
      </c>
      <c r="E70" s="31"/>
      <c r="F70" s="31"/>
      <c r="G70" s="31"/>
      <c r="H70" s="31"/>
      <c r="I70" s="31"/>
      <c r="J70" s="31"/>
      <c r="K70" s="31"/>
      <c r="L70" s="31"/>
      <c r="M70" s="31">
        <v>576</v>
      </c>
      <c r="N70" s="25"/>
    </row>
    <row r="71" spans="1:14" ht="22.9" customHeight="1">
      <c r="A71" s="13" t="s">
        <v>519</v>
      </c>
      <c r="B71" s="13" t="s">
        <v>518</v>
      </c>
      <c r="C71" s="31">
        <v>12</v>
      </c>
      <c r="D71" s="31">
        <v>12</v>
      </c>
      <c r="E71" s="31"/>
      <c r="F71" s="31"/>
      <c r="G71" s="31"/>
      <c r="H71" s="31"/>
      <c r="I71" s="31"/>
      <c r="J71" s="31"/>
      <c r="K71" s="31"/>
      <c r="L71" s="31"/>
      <c r="M71" s="31">
        <v>12</v>
      </c>
      <c r="N71" s="25"/>
    </row>
    <row r="72" spans="1:14" ht="22.9" customHeight="1">
      <c r="A72" s="13" t="s">
        <v>521</v>
      </c>
      <c r="B72" s="13" t="s">
        <v>507</v>
      </c>
      <c r="C72" s="31">
        <v>88.5</v>
      </c>
      <c r="D72" s="31">
        <v>88.5</v>
      </c>
      <c r="E72" s="31"/>
      <c r="F72" s="31"/>
      <c r="G72" s="31"/>
      <c r="H72" s="31"/>
      <c r="I72" s="31"/>
      <c r="J72" s="31"/>
      <c r="K72" s="31"/>
      <c r="L72" s="31"/>
      <c r="M72" s="31">
        <v>88.5</v>
      </c>
      <c r="N72" s="25"/>
    </row>
    <row r="73" spans="1:14" ht="22.9" customHeight="1">
      <c r="A73" s="13" t="s">
        <v>521</v>
      </c>
      <c r="B73" s="13" t="s">
        <v>467</v>
      </c>
      <c r="C73" s="31">
        <v>118</v>
      </c>
      <c r="D73" s="31">
        <v>118</v>
      </c>
      <c r="E73" s="31"/>
      <c r="F73" s="31"/>
      <c r="G73" s="31"/>
      <c r="H73" s="31"/>
      <c r="I73" s="31"/>
      <c r="J73" s="31"/>
      <c r="K73" s="31"/>
      <c r="L73" s="31"/>
      <c r="M73" s="31">
        <v>118</v>
      </c>
      <c r="N73" s="25"/>
    </row>
    <row r="74" spans="1:14" ht="22.9" customHeight="1">
      <c r="A74" s="13" t="s">
        <v>521</v>
      </c>
      <c r="B74" s="13" t="s">
        <v>469</v>
      </c>
      <c r="C74" s="31">
        <v>106.2</v>
      </c>
      <c r="D74" s="31">
        <v>106.2</v>
      </c>
      <c r="E74" s="31"/>
      <c r="F74" s="31"/>
      <c r="G74" s="31"/>
      <c r="H74" s="31"/>
      <c r="I74" s="31"/>
      <c r="J74" s="31"/>
      <c r="K74" s="31"/>
      <c r="L74" s="31"/>
      <c r="M74" s="31">
        <v>106.2</v>
      </c>
      <c r="N74" s="25"/>
    </row>
    <row r="75" spans="1:14" ht="22.9" customHeight="1">
      <c r="A75" s="13" t="s">
        <v>521</v>
      </c>
      <c r="B75" s="13" t="s">
        <v>494</v>
      </c>
      <c r="C75" s="31">
        <v>590</v>
      </c>
      <c r="D75" s="31">
        <v>590</v>
      </c>
      <c r="E75" s="31"/>
      <c r="F75" s="31"/>
      <c r="G75" s="31"/>
      <c r="H75" s="31"/>
      <c r="I75" s="31"/>
      <c r="J75" s="31"/>
      <c r="K75" s="31"/>
      <c r="L75" s="31"/>
      <c r="M75" s="31">
        <v>590</v>
      </c>
      <c r="N75" s="25"/>
    </row>
    <row r="76" spans="1:14" ht="22.9" customHeight="1">
      <c r="A76" s="13" t="s">
        <v>521</v>
      </c>
      <c r="B76" s="13" t="s">
        <v>510</v>
      </c>
      <c r="C76" s="31">
        <v>12</v>
      </c>
      <c r="D76" s="31">
        <v>12</v>
      </c>
      <c r="E76" s="31"/>
      <c r="F76" s="31"/>
      <c r="G76" s="31"/>
      <c r="H76" s="31"/>
      <c r="I76" s="31"/>
      <c r="J76" s="31"/>
      <c r="K76" s="31"/>
      <c r="L76" s="31"/>
      <c r="M76" s="31">
        <v>12</v>
      </c>
      <c r="N76" s="25"/>
    </row>
    <row r="77" spans="1:14" ht="22.9" customHeight="1">
      <c r="A77" s="13" t="s">
        <v>522</v>
      </c>
      <c r="B77" s="13" t="s">
        <v>466</v>
      </c>
      <c r="C77" s="31">
        <v>20.399999999999999</v>
      </c>
      <c r="D77" s="31">
        <v>20.399999999999999</v>
      </c>
      <c r="E77" s="31"/>
      <c r="F77" s="31"/>
      <c r="G77" s="31"/>
      <c r="H77" s="31"/>
      <c r="I77" s="31"/>
      <c r="J77" s="31"/>
      <c r="K77" s="31"/>
      <c r="L77" s="31"/>
      <c r="M77" s="31">
        <v>20.399999999999999</v>
      </c>
      <c r="N77" s="25"/>
    </row>
    <row r="78" spans="1:14" ht="22.9" customHeight="1">
      <c r="A78" s="13" t="s">
        <v>522</v>
      </c>
      <c r="B78" s="13" t="s">
        <v>467</v>
      </c>
      <c r="C78" s="31">
        <v>27.2</v>
      </c>
      <c r="D78" s="31">
        <v>27.2</v>
      </c>
      <c r="E78" s="31"/>
      <c r="F78" s="31"/>
      <c r="G78" s="31"/>
      <c r="H78" s="31"/>
      <c r="I78" s="31"/>
      <c r="J78" s="31"/>
      <c r="K78" s="31"/>
      <c r="L78" s="31"/>
      <c r="M78" s="31">
        <v>27.2</v>
      </c>
      <c r="N78" s="25"/>
    </row>
    <row r="79" spans="1:14" ht="22.9" customHeight="1">
      <c r="A79" s="13" t="s">
        <v>522</v>
      </c>
      <c r="B79" s="13" t="s">
        <v>523</v>
      </c>
      <c r="C79" s="31">
        <v>24.48</v>
      </c>
      <c r="D79" s="31">
        <v>24.48</v>
      </c>
      <c r="E79" s="31"/>
      <c r="F79" s="31"/>
      <c r="G79" s="31"/>
      <c r="H79" s="31"/>
      <c r="I79" s="31"/>
      <c r="J79" s="31"/>
      <c r="K79" s="31"/>
      <c r="L79" s="31"/>
      <c r="M79" s="31">
        <v>24.48</v>
      </c>
      <c r="N79" s="25"/>
    </row>
    <row r="80" spans="1:14" ht="22.9" customHeight="1">
      <c r="A80" s="13" t="s">
        <v>522</v>
      </c>
      <c r="B80" s="13" t="s">
        <v>524</v>
      </c>
      <c r="C80" s="31">
        <v>136</v>
      </c>
      <c r="D80" s="31">
        <v>136</v>
      </c>
      <c r="E80" s="31"/>
      <c r="F80" s="31"/>
      <c r="G80" s="31"/>
      <c r="H80" s="31"/>
      <c r="I80" s="31"/>
      <c r="J80" s="31"/>
      <c r="K80" s="31"/>
      <c r="L80" s="31"/>
      <c r="M80" s="31">
        <v>136</v>
      </c>
      <c r="N80" s="25"/>
    </row>
    <row r="81" spans="1:14" ht="22.9" customHeight="1">
      <c r="A81" s="13" t="s">
        <v>522</v>
      </c>
      <c r="B81" s="13" t="s">
        <v>514</v>
      </c>
      <c r="C81" s="31">
        <v>6</v>
      </c>
      <c r="D81" s="31">
        <v>6</v>
      </c>
      <c r="E81" s="31"/>
      <c r="F81" s="31"/>
      <c r="G81" s="31"/>
      <c r="H81" s="31"/>
      <c r="I81" s="31"/>
      <c r="J81" s="31"/>
      <c r="K81" s="31"/>
      <c r="L81" s="31"/>
      <c r="M81" s="31">
        <v>6</v>
      </c>
      <c r="N81" s="25"/>
    </row>
    <row r="82" spans="1:14" ht="22.9" customHeight="1">
      <c r="A82" s="13" t="s">
        <v>522</v>
      </c>
      <c r="B82" s="13" t="s">
        <v>525</v>
      </c>
      <c r="C82" s="31">
        <v>95</v>
      </c>
      <c r="D82" s="31">
        <v>95</v>
      </c>
      <c r="E82" s="31"/>
      <c r="F82" s="31"/>
      <c r="G82" s="31"/>
      <c r="H82" s="31"/>
      <c r="I82" s="31"/>
      <c r="J82" s="31"/>
      <c r="K82" s="31"/>
      <c r="L82" s="31"/>
      <c r="M82" s="31">
        <v>95</v>
      </c>
      <c r="N82" s="25"/>
    </row>
    <row r="83" spans="1:14" ht="22.9" customHeight="1">
      <c r="A83" s="13" t="s">
        <v>522</v>
      </c>
      <c r="B83" s="13" t="s">
        <v>526</v>
      </c>
      <c r="C83" s="31">
        <v>36</v>
      </c>
      <c r="D83" s="31">
        <v>36</v>
      </c>
      <c r="E83" s="31"/>
      <c r="F83" s="31"/>
      <c r="G83" s="31"/>
      <c r="H83" s="31"/>
      <c r="I83" s="31"/>
      <c r="J83" s="31"/>
      <c r="K83" s="31"/>
      <c r="L83" s="31"/>
      <c r="M83" s="31">
        <v>36</v>
      </c>
      <c r="N83" s="25"/>
    </row>
    <row r="84" spans="1:14" ht="22.9" customHeight="1">
      <c r="A84" s="13" t="s">
        <v>522</v>
      </c>
      <c r="B84" s="13" t="s">
        <v>527</v>
      </c>
      <c r="C84" s="31">
        <v>60</v>
      </c>
      <c r="D84" s="31">
        <v>60</v>
      </c>
      <c r="E84" s="31"/>
      <c r="F84" s="31"/>
      <c r="G84" s="31"/>
      <c r="H84" s="31"/>
      <c r="I84" s="31"/>
      <c r="J84" s="31"/>
      <c r="K84" s="31"/>
      <c r="L84" s="31"/>
      <c r="M84" s="31">
        <v>60</v>
      </c>
      <c r="N84" s="25"/>
    </row>
    <row r="85" spans="1:14" ht="22.9" customHeight="1">
      <c r="A85" s="13" t="s">
        <v>528</v>
      </c>
      <c r="B85" s="13" t="s">
        <v>529</v>
      </c>
      <c r="C85" s="31">
        <v>14.1</v>
      </c>
      <c r="D85" s="31">
        <v>14.1</v>
      </c>
      <c r="E85" s="31"/>
      <c r="F85" s="31"/>
      <c r="G85" s="31"/>
      <c r="H85" s="31"/>
      <c r="I85" s="31"/>
      <c r="J85" s="31"/>
      <c r="K85" s="31"/>
      <c r="L85" s="31"/>
      <c r="M85" s="31">
        <v>14.1</v>
      </c>
      <c r="N85" s="25"/>
    </row>
    <row r="86" spans="1:14" ht="22.9" customHeight="1">
      <c r="A86" s="13" t="s">
        <v>528</v>
      </c>
      <c r="B86" s="13" t="s">
        <v>530</v>
      </c>
      <c r="C86" s="31">
        <v>16.920000000000002</v>
      </c>
      <c r="D86" s="31">
        <v>16.920000000000002</v>
      </c>
      <c r="E86" s="31"/>
      <c r="F86" s="31"/>
      <c r="G86" s="31"/>
      <c r="H86" s="31"/>
      <c r="I86" s="31"/>
      <c r="J86" s="31"/>
      <c r="K86" s="31"/>
      <c r="L86" s="31"/>
      <c r="M86" s="31">
        <v>16.920000000000002</v>
      </c>
      <c r="N86" s="25"/>
    </row>
    <row r="87" spans="1:14" ht="22.9" customHeight="1">
      <c r="A87" s="13" t="s">
        <v>528</v>
      </c>
      <c r="B87" s="13" t="s">
        <v>531</v>
      </c>
      <c r="C87" s="31">
        <v>18.88</v>
      </c>
      <c r="D87" s="31">
        <v>18.88</v>
      </c>
      <c r="E87" s="31"/>
      <c r="F87" s="31"/>
      <c r="G87" s="31"/>
      <c r="H87" s="31"/>
      <c r="I87" s="31"/>
      <c r="J87" s="31"/>
      <c r="K87" s="31"/>
      <c r="L87" s="31"/>
      <c r="M87" s="31">
        <v>18.88</v>
      </c>
      <c r="N87" s="25"/>
    </row>
    <row r="88" spans="1:14" ht="22.9" customHeight="1">
      <c r="A88" s="13" t="s">
        <v>528</v>
      </c>
      <c r="B88" s="13" t="s">
        <v>532</v>
      </c>
      <c r="C88" s="31">
        <v>168.35</v>
      </c>
      <c r="D88" s="31">
        <v>168.35</v>
      </c>
      <c r="E88" s="31"/>
      <c r="F88" s="31"/>
      <c r="G88" s="31"/>
      <c r="H88" s="31"/>
      <c r="I88" s="31"/>
      <c r="J88" s="31"/>
      <c r="K88" s="31"/>
      <c r="L88" s="31"/>
      <c r="M88" s="31">
        <v>168.35</v>
      </c>
      <c r="N88" s="25"/>
    </row>
    <row r="89" spans="1:14" ht="22.9" customHeight="1">
      <c r="A89" s="13" t="s">
        <v>528</v>
      </c>
      <c r="B89" s="13" t="s">
        <v>518</v>
      </c>
      <c r="C89" s="31">
        <v>12</v>
      </c>
      <c r="D89" s="31">
        <v>12</v>
      </c>
      <c r="E89" s="31"/>
      <c r="F89" s="31"/>
      <c r="G89" s="31"/>
      <c r="H89" s="31"/>
      <c r="I89" s="31"/>
      <c r="J89" s="31"/>
      <c r="K89" s="31"/>
      <c r="L89" s="31"/>
      <c r="M89" s="31">
        <v>12</v>
      </c>
      <c r="N89" s="25"/>
    </row>
    <row r="90" spans="1:14" ht="22.9" customHeight="1">
      <c r="A90" s="13" t="s">
        <v>528</v>
      </c>
      <c r="B90" s="13" t="s">
        <v>533</v>
      </c>
      <c r="C90" s="31">
        <v>94</v>
      </c>
      <c r="D90" s="31">
        <v>94</v>
      </c>
      <c r="E90" s="31"/>
      <c r="F90" s="31"/>
      <c r="G90" s="31"/>
      <c r="H90" s="31"/>
      <c r="I90" s="31"/>
      <c r="J90" s="31"/>
      <c r="K90" s="31"/>
      <c r="L90" s="31"/>
      <c r="M90" s="31">
        <v>94</v>
      </c>
      <c r="N90" s="25"/>
    </row>
    <row r="91" spans="1:14" ht="22.9" customHeight="1">
      <c r="A91" s="13">
        <v>506040</v>
      </c>
      <c r="B91" s="13" t="s">
        <v>534</v>
      </c>
      <c r="C91" s="31">
        <v>9</v>
      </c>
      <c r="D91" s="31">
        <v>9</v>
      </c>
      <c r="E91" s="31"/>
      <c r="F91" s="31"/>
      <c r="G91" s="31"/>
      <c r="H91" s="31"/>
      <c r="I91" s="31"/>
      <c r="J91" s="31"/>
      <c r="K91" s="31"/>
      <c r="L91" s="31"/>
      <c r="M91" s="31">
        <v>9</v>
      </c>
      <c r="N91" s="25"/>
    </row>
    <row r="92" spans="1:14" ht="22.9" customHeight="1">
      <c r="A92" s="13">
        <v>506040</v>
      </c>
      <c r="B92" s="13" t="s">
        <v>467</v>
      </c>
      <c r="C92" s="31">
        <v>12</v>
      </c>
      <c r="D92" s="31">
        <v>12</v>
      </c>
      <c r="E92" s="31"/>
      <c r="F92" s="31"/>
      <c r="G92" s="31"/>
      <c r="H92" s="31"/>
      <c r="I92" s="31"/>
      <c r="J92" s="31"/>
      <c r="K92" s="31"/>
      <c r="L92" s="31"/>
      <c r="M92" s="31">
        <v>12</v>
      </c>
      <c r="N92" s="25"/>
    </row>
    <row r="93" spans="1:14" ht="22.9" customHeight="1">
      <c r="A93" s="13">
        <v>506040</v>
      </c>
      <c r="B93" s="13" t="s">
        <v>530</v>
      </c>
      <c r="C93" s="31">
        <v>10.8</v>
      </c>
      <c r="D93" s="31">
        <v>10.8</v>
      </c>
      <c r="E93" s="31"/>
      <c r="F93" s="31"/>
      <c r="G93" s="31"/>
      <c r="H93" s="31"/>
      <c r="I93" s="31"/>
      <c r="J93" s="31"/>
      <c r="K93" s="31"/>
      <c r="L93" s="31"/>
      <c r="M93" s="31">
        <v>10.8</v>
      </c>
      <c r="N93" s="25"/>
    </row>
    <row r="94" spans="1:14" ht="22.9" customHeight="1">
      <c r="A94" s="13">
        <v>506040</v>
      </c>
      <c r="B94" s="13" t="s">
        <v>535</v>
      </c>
      <c r="C94" s="31">
        <v>60</v>
      </c>
      <c r="D94" s="31">
        <v>60</v>
      </c>
      <c r="E94" s="31"/>
      <c r="F94" s="31"/>
      <c r="G94" s="31"/>
      <c r="H94" s="31"/>
      <c r="I94" s="31"/>
      <c r="J94" s="31"/>
      <c r="K94" s="31"/>
      <c r="L94" s="31"/>
      <c r="M94" s="31">
        <v>60</v>
      </c>
      <c r="N94" s="25"/>
    </row>
    <row r="95" spans="1:14" ht="22.9" customHeight="1">
      <c r="A95" s="13">
        <v>506040</v>
      </c>
      <c r="B95" s="13" t="s">
        <v>536</v>
      </c>
      <c r="C95" s="31">
        <v>43.6</v>
      </c>
      <c r="D95" s="31">
        <v>43.6</v>
      </c>
      <c r="E95" s="31"/>
      <c r="F95" s="31"/>
      <c r="G95" s="31"/>
      <c r="H95" s="31"/>
      <c r="I95" s="31"/>
      <c r="J95" s="31"/>
      <c r="K95" s="31"/>
      <c r="L95" s="31"/>
      <c r="M95" s="31">
        <v>43.6</v>
      </c>
      <c r="N95" s="25"/>
    </row>
  </sheetData>
  <mergeCells count="15">
    <mergeCell ref="K5:K6"/>
    <mergeCell ref="L5:L6"/>
    <mergeCell ref="M5:M6"/>
    <mergeCell ref="N5:N6"/>
    <mergeCell ref="D5:I5"/>
    <mergeCell ref="A4:A6"/>
    <mergeCell ref="B4:B6"/>
    <mergeCell ref="C5:C6"/>
    <mergeCell ref="J5:J6"/>
    <mergeCell ref="M1:N1"/>
    <mergeCell ref="A2:N2"/>
    <mergeCell ref="A3:L3"/>
    <mergeCell ref="M3:N3"/>
    <mergeCell ref="C4:L4"/>
    <mergeCell ref="M4:N4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>
  <dimension ref="A1:M792"/>
  <sheetViews>
    <sheetView workbookViewId="0">
      <pane ySplit="5" topLeftCell="A6" activePane="bottomLeft" state="frozen"/>
      <selection pane="bottomLeft" activeCell="A6" sqref="A6:XFD6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8.375" customWidth="1"/>
    <col min="6" max="6" width="8.5" customWidth="1"/>
    <col min="7" max="7" width="20.125" customWidth="1"/>
    <col min="8" max="8" width="21.625" customWidth="1"/>
    <col min="9" max="9" width="18.5" customWidth="1"/>
    <col min="10" max="10" width="18.125" customWidth="1"/>
    <col min="11" max="11" width="9.25" customWidth="1"/>
    <col min="12" max="12" width="9.75" customWidth="1"/>
    <col min="13" max="13" width="15.25" customWidth="1"/>
    <col min="14" max="18" width="9.75" customWidth="1"/>
  </cols>
  <sheetData>
    <row r="1" spans="1:13" ht="16.350000000000001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43" t="s">
        <v>537</v>
      </c>
    </row>
    <row r="2" spans="1:13" ht="37.9" customHeight="1">
      <c r="A2" s="18"/>
      <c r="B2" s="18"/>
      <c r="C2" s="86" t="s">
        <v>28</v>
      </c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3" ht="21.6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9" t="s">
        <v>33</v>
      </c>
      <c r="M3" s="89"/>
    </row>
    <row r="4" spans="1:13" ht="33.6" customHeight="1">
      <c r="A4" s="90" t="s">
        <v>256</v>
      </c>
      <c r="B4" s="90" t="s">
        <v>538</v>
      </c>
      <c r="C4" s="90" t="s">
        <v>539</v>
      </c>
      <c r="D4" s="90" t="s">
        <v>540</v>
      </c>
      <c r="E4" s="90" t="s">
        <v>541</v>
      </c>
      <c r="F4" s="90"/>
      <c r="G4" s="90"/>
      <c r="H4" s="90"/>
      <c r="I4" s="90"/>
      <c r="J4" s="90"/>
      <c r="K4" s="90"/>
      <c r="L4" s="90"/>
      <c r="M4" s="90"/>
    </row>
    <row r="5" spans="1:13" ht="36.200000000000003" customHeight="1">
      <c r="A5" s="90"/>
      <c r="B5" s="90"/>
      <c r="C5" s="90"/>
      <c r="D5" s="90"/>
      <c r="E5" s="40" t="s">
        <v>542</v>
      </c>
      <c r="F5" s="40" t="s">
        <v>543</v>
      </c>
      <c r="G5" s="40" t="s">
        <v>544</v>
      </c>
      <c r="H5" s="40" t="s">
        <v>545</v>
      </c>
      <c r="I5" s="40" t="s">
        <v>546</v>
      </c>
      <c r="J5" s="40" t="s">
        <v>547</v>
      </c>
      <c r="K5" s="40" t="s">
        <v>548</v>
      </c>
      <c r="L5" s="40" t="s">
        <v>549</v>
      </c>
      <c r="M5" s="40" t="s">
        <v>550</v>
      </c>
    </row>
    <row r="6" spans="1:13" ht="36.200000000000003" customHeight="1">
      <c r="A6" s="41" t="s">
        <v>2</v>
      </c>
      <c r="B6" s="41" t="s">
        <v>4</v>
      </c>
      <c r="C6" s="42">
        <v>15549.63</v>
      </c>
      <c r="D6" s="40"/>
      <c r="E6" s="40"/>
      <c r="F6" s="40"/>
      <c r="G6" s="40"/>
      <c r="H6" s="40"/>
      <c r="I6" s="40"/>
      <c r="J6" s="40"/>
      <c r="K6" s="40"/>
      <c r="L6" s="40"/>
      <c r="M6" s="40"/>
    </row>
    <row r="7" spans="1:13" ht="27.95" customHeight="1">
      <c r="A7" s="8" t="s">
        <v>551</v>
      </c>
      <c r="B7" s="8" t="s">
        <v>552</v>
      </c>
      <c r="C7" s="7">
        <v>1665.66</v>
      </c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ht="27.95" customHeight="1">
      <c r="A8" s="96" t="s">
        <v>156</v>
      </c>
      <c r="B8" s="96" t="s">
        <v>553</v>
      </c>
      <c r="C8" s="104">
        <v>303</v>
      </c>
      <c r="D8" s="96" t="s">
        <v>554</v>
      </c>
      <c r="E8" s="107" t="s">
        <v>555</v>
      </c>
      <c r="F8" s="5" t="s">
        <v>556</v>
      </c>
      <c r="G8" s="5" t="s">
        <v>557</v>
      </c>
      <c r="H8" s="5" t="s">
        <v>558</v>
      </c>
      <c r="I8" s="5" t="s">
        <v>558</v>
      </c>
      <c r="J8" s="5" t="s">
        <v>559</v>
      </c>
      <c r="K8" s="5" t="s">
        <v>559</v>
      </c>
      <c r="L8" s="5" t="s">
        <v>560</v>
      </c>
      <c r="M8" s="5"/>
    </row>
    <row r="9" spans="1:13" ht="27.95" customHeight="1">
      <c r="A9" s="96"/>
      <c r="B9" s="96"/>
      <c r="C9" s="104"/>
      <c r="D9" s="96"/>
      <c r="E9" s="107"/>
      <c r="F9" s="5" t="s">
        <v>561</v>
      </c>
      <c r="G9" s="5" t="s">
        <v>559</v>
      </c>
      <c r="H9" s="5" t="s">
        <v>559</v>
      </c>
      <c r="I9" s="5" t="s">
        <v>559</v>
      </c>
      <c r="J9" s="5" t="s">
        <v>559</v>
      </c>
      <c r="K9" s="5" t="s">
        <v>559</v>
      </c>
      <c r="L9" s="5" t="s">
        <v>560</v>
      </c>
      <c r="M9" s="5"/>
    </row>
    <row r="10" spans="1:13" ht="27.95" customHeight="1">
      <c r="A10" s="96"/>
      <c r="B10" s="96"/>
      <c r="C10" s="104"/>
      <c r="D10" s="96"/>
      <c r="E10" s="107"/>
      <c r="F10" s="5" t="s">
        <v>562</v>
      </c>
      <c r="G10" s="5" t="s">
        <v>563</v>
      </c>
      <c r="H10" s="5" t="s">
        <v>564</v>
      </c>
      <c r="I10" s="5" t="s">
        <v>564</v>
      </c>
      <c r="J10" s="5" t="s">
        <v>559</v>
      </c>
      <c r="K10" s="5" t="s">
        <v>559</v>
      </c>
      <c r="L10" s="5" t="s">
        <v>560</v>
      </c>
      <c r="M10" s="5"/>
    </row>
    <row r="11" spans="1:13" ht="27.95" customHeight="1">
      <c r="A11" s="96"/>
      <c r="B11" s="96"/>
      <c r="C11" s="104"/>
      <c r="D11" s="96"/>
      <c r="E11" s="107" t="s">
        <v>565</v>
      </c>
      <c r="F11" s="5" t="s">
        <v>566</v>
      </c>
      <c r="G11" s="5" t="s">
        <v>567</v>
      </c>
      <c r="H11" s="5" t="s">
        <v>568</v>
      </c>
      <c r="I11" s="5" t="s">
        <v>568</v>
      </c>
      <c r="J11" s="5" t="s">
        <v>559</v>
      </c>
      <c r="K11" s="5" t="s">
        <v>559</v>
      </c>
      <c r="L11" s="5" t="s">
        <v>560</v>
      </c>
      <c r="M11" s="5"/>
    </row>
    <row r="12" spans="1:13" ht="27.95" customHeight="1">
      <c r="A12" s="96"/>
      <c r="B12" s="96"/>
      <c r="C12" s="104"/>
      <c r="D12" s="96"/>
      <c r="E12" s="107"/>
      <c r="F12" s="96" t="s">
        <v>569</v>
      </c>
      <c r="G12" s="5" t="s">
        <v>570</v>
      </c>
      <c r="H12" s="5" t="s">
        <v>571</v>
      </c>
      <c r="I12" s="5" t="s">
        <v>571</v>
      </c>
      <c r="J12" s="5" t="s">
        <v>559</v>
      </c>
      <c r="K12" s="5" t="s">
        <v>559</v>
      </c>
      <c r="L12" s="5" t="s">
        <v>560</v>
      </c>
      <c r="M12" s="5"/>
    </row>
    <row r="13" spans="1:13" ht="27.95" customHeight="1">
      <c r="A13" s="96"/>
      <c r="B13" s="96"/>
      <c r="C13" s="104"/>
      <c r="D13" s="96"/>
      <c r="E13" s="107"/>
      <c r="F13" s="96"/>
      <c r="G13" s="5" t="s">
        <v>572</v>
      </c>
      <c r="H13" s="5" t="s">
        <v>573</v>
      </c>
      <c r="I13" s="5" t="s">
        <v>573</v>
      </c>
      <c r="J13" s="5" t="s">
        <v>559</v>
      </c>
      <c r="K13" s="5" t="s">
        <v>559</v>
      </c>
      <c r="L13" s="5" t="s">
        <v>560</v>
      </c>
      <c r="M13" s="5"/>
    </row>
    <row r="14" spans="1:13" ht="27.95" customHeight="1">
      <c r="A14" s="96"/>
      <c r="B14" s="96"/>
      <c r="C14" s="104"/>
      <c r="D14" s="96"/>
      <c r="E14" s="107"/>
      <c r="F14" s="96"/>
      <c r="G14" s="5" t="s">
        <v>574</v>
      </c>
      <c r="H14" s="5" t="s">
        <v>575</v>
      </c>
      <c r="I14" s="5" t="s">
        <v>575</v>
      </c>
      <c r="J14" s="5" t="s">
        <v>559</v>
      </c>
      <c r="K14" s="5" t="s">
        <v>559</v>
      </c>
      <c r="L14" s="5" t="s">
        <v>560</v>
      </c>
      <c r="M14" s="5"/>
    </row>
    <row r="15" spans="1:13" ht="27.95" customHeight="1">
      <c r="A15" s="96"/>
      <c r="B15" s="96"/>
      <c r="C15" s="104"/>
      <c r="D15" s="96"/>
      <c r="E15" s="107"/>
      <c r="F15" s="5" t="s">
        <v>576</v>
      </c>
      <c r="G15" s="5" t="s">
        <v>577</v>
      </c>
      <c r="H15" s="5" t="s">
        <v>559</v>
      </c>
      <c r="I15" s="5" t="s">
        <v>559</v>
      </c>
      <c r="J15" s="5" t="s">
        <v>559</v>
      </c>
      <c r="K15" s="5" t="s">
        <v>559</v>
      </c>
      <c r="L15" s="5" t="s">
        <v>560</v>
      </c>
      <c r="M15" s="5"/>
    </row>
    <row r="16" spans="1:13" ht="27.95" customHeight="1">
      <c r="A16" s="96"/>
      <c r="B16" s="96"/>
      <c r="C16" s="104"/>
      <c r="D16" s="96"/>
      <c r="E16" s="107"/>
      <c r="F16" s="5" t="s">
        <v>578</v>
      </c>
      <c r="G16" s="5" t="s">
        <v>579</v>
      </c>
      <c r="H16" s="5" t="s">
        <v>580</v>
      </c>
      <c r="I16" s="5" t="s">
        <v>580</v>
      </c>
      <c r="J16" s="5" t="s">
        <v>559</v>
      </c>
      <c r="K16" s="5" t="s">
        <v>559</v>
      </c>
      <c r="L16" s="5" t="s">
        <v>560</v>
      </c>
      <c r="M16" s="5"/>
    </row>
    <row r="17" spans="1:13" ht="27.95" customHeight="1">
      <c r="A17" s="96"/>
      <c r="B17" s="96"/>
      <c r="C17" s="104"/>
      <c r="D17" s="96"/>
      <c r="E17" s="107"/>
      <c r="F17" s="5" t="s">
        <v>581</v>
      </c>
      <c r="G17" s="5" t="s">
        <v>582</v>
      </c>
      <c r="H17" s="5" t="s">
        <v>583</v>
      </c>
      <c r="I17" s="5" t="s">
        <v>583</v>
      </c>
      <c r="J17" s="5" t="s">
        <v>559</v>
      </c>
      <c r="K17" s="5" t="s">
        <v>559</v>
      </c>
      <c r="L17" s="5" t="s">
        <v>560</v>
      </c>
      <c r="M17" s="5"/>
    </row>
    <row r="18" spans="1:13" ht="27.95" customHeight="1">
      <c r="A18" s="96"/>
      <c r="B18" s="96"/>
      <c r="C18" s="104"/>
      <c r="D18" s="96"/>
      <c r="E18" s="107"/>
      <c r="F18" s="5" t="s">
        <v>584</v>
      </c>
      <c r="G18" s="5" t="s">
        <v>585</v>
      </c>
      <c r="H18" s="5" t="s">
        <v>559</v>
      </c>
      <c r="I18" s="5" t="s">
        <v>559</v>
      </c>
      <c r="J18" s="5" t="s">
        <v>559</v>
      </c>
      <c r="K18" s="5" t="s">
        <v>559</v>
      </c>
      <c r="L18" s="5" t="s">
        <v>560</v>
      </c>
      <c r="M18" s="5"/>
    </row>
    <row r="19" spans="1:13" ht="27.95" customHeight="1">
      <c r="A19" s="96"/>
      <c r="B19" s="96"/>
      <c r="C19" s="104"/>
      <c r="D19" s="96"/>
      <c r="E19" s="6" t="s">
        <v>586</v>
      </c>
      <c r="F19" s="5" t="s">
        <v>587</v>
      </c>
      <c r="G19" s="5" t="s">
        <v>588</v>
      </c>
      <c r="H19" s="5" t="s">
        <v>589</v>
      </c>
      <c r="I19" s="5" t="s">
        <v>589</v>
      </c>
      <c r="J19" s="5" t="s">
        <v>559</v>
      </c>
      <c r="K19" s="5" t="s">
        <v>559</v>
      </c>
      <c r="L19" s="5" t="s">
        <v>560</v>
      </c>
      <c r="M19" s="5"/>
    </row>
    <row r="20" spans="1:13" ht="27.95" customHeight="1">
      <c r="A20" s="96" t="s">
        <v>156</v>
      </c>
      <c r="B20" s="96" t="s">
        <v>590</v>
      </c>
      <c r="C20" s="104">
        <v>30</v>
      </c>
      <c r="D20" s="96" t="s">
        <v>591</v>
      </c>
      <c r="E20" s="107" t="s">
        <v>555</v>
      </c>
      <c r="F20" s="5" t="s">
        <v>561</v>
      </c>
      <c r="G20" s="5" t="s">
        <v>592</v>
      </c>
      <c r="H20" s="5" t="s">
        <v>593</v>
      </c>
      <c r="I20" s="5" t="s">
        <v>593</v>
      </c>
      <c r="J20" s="5" t="s">
        <v>592</v>
      </c>
      <c r="K20" s="5" t="s">
        <v>559</v>
      </c>
      <c r="L20" s="5" t="s">
        <v>560</v>
      </c>
      <c r="M20" s="5"/>
    </row>
    <row r="21" spans="1:13" ht="27.95" customHeight="1">
      <c r="A21" s="96"/>
      <c r="B21" s="96"/>
      <c r="C21" s="104"/>
      <c r="D21" s="96"/>
      <c r="E21" s="107"/>
      <c r="F21" s="5" t="s">
        <v>556</v>
      </c>
      <c r="G21" s="5" t="s">
        <v>594</v>
      </c>
      <c r="H21" s="5" t="s">
        <v>595</v>
      </c>
      <c r="I21" s="5" t="s">
        <v>595</v>
      </c>
      <c r="J21" s="5" t="s">
        <v>594</v>
      </c>
      <c r="K21" s="5" t="s">
        <v>559</v>
      </c>
      <c r="L21" s="5" t="s">
        <v>560</v>
      </c>
      <c r="M21" s="5"/>
    </row>
    <row r="22" spans="1:13" ht="27.95" customHeight="1">
      <c r="A22" s="96"/>
      <c r="B22" s="96"/>
      <c r="C22" s="104"/>
      <c r="D22" s="96"/>
      <c r="E22" s="107"/>
      <c r="F22" s="5" t="s">
        <v>562</v>
      </c>
      <c r="G22" s="5" t="s">
        <v>596</v>
      </c>
      <c r="H22" s="5" t="s">
        <v>596</v>
      </c>
      <c r="I22" s="5" t="s">
        <v>596</v>
      </c>
      <c r="J22" s="5" t="s">
        <v>596</v>
      </c>
      <c r="K22" s="5" t="s">
        <v>559</v>
      </c>
      <c r="L22" s="5" t="s">
        <v>560</v>
      </c>
      <c r="M22" s="5"/>
    </row>
    <row r="23" spans="1:13" ht="27.95" customHeight="1">
      <c r="A23" s="96"/>
      <c r="B23" s="96"/>
      <c r="C23" s="104"/>
      <c r="D23" s="96"/>
      <c r="E23" s="6" t="s">
        <v>586</v>
      </c>
      <c r="F23" s="5" t="s">
        <v>587</v>
      </c>
      <c r="G23" s="5" t="s">
        <v>588</v>
      </c>
      <c r="H23" s="5" t="s">
        <v>589</v>
      </c>
      <c r="I23" s="5" t="s">
        <v>589</v>
      </c>
      <c r="J23" s="5" t="s">
        <v>588</v>
      </c>
      <c r="K23" s="5" t="s">
        <v>559</v>
      </c>
      <c r="L23" s="5" t="s">
        <v>560</v>
      </c>
      <c r="M23" s="5"/>
    </row>
    <row r="24" spans="1:13" ht="27.95" customHeight="1">
      <c r="A24" s="96"/>
      <c r="B24" s="96"/>
      <c r="C24" s="104"/>
      <c r="D24" s="96"/>
      <c r="E24" s="107" t="s">
        <v>565</v>
      </c>
      <c r="F24" s="5" t="s">
        <v>581</v>
      </c>
      <c r="G24" s="5" t="s">
        <v>582</v>
      </c>
      <c r="H24" s="5" t="s">
        <v>583</v>
      </c>
      <c r="I24" s="5" t="s">
        <v>583</v>
      </c>
      <c r="J24" s="5" t="s">
        <v>582</v>
      </c>
      <c r="K24" s="5" t="s">
        <v>559</v>
      </c>
      <c r="L24" s="5" t="s">
        <v>560</v>
      </c>
      <c r="M24" s="5"/>
    </row>
    <row r="25" spans="1:13" ht="27.95" customHeight="1">
      <c r="A25" s="96"/>
      <c r="B25" s="96"/>
      <c r="C25" s="104"/>
      <c r="D25" s="96"/>
      <c r="E25" s="107"/>
      <c r="F25" s="5" t="s">
        <v>566</v>
      </c>
      <c r="G25" s="5" t="s">
        <v>597</v>
      </c>
      <c r="H25" s="5" t="s">
        <v>598</v>
      </c>
      <c r="I25" s="5" t="s">
        <v>598</v>
      </c>
      <c r="J25" s="5" t="s">
        <v>597</v>
      </c>
      <c r="K25" s="5" t="s">
        <v>559</v>
      </c>
      <c r="L25" s="5" t="s">
        <v>560</v>
      </c>
      <c r="M25" s="5"/>
    </row>
    <row r="26" spans="1:13" ht="27.95" customHeight="1">
      <c r="A26" s="96"/>
      <c r="B26" s="96"/>
      <c r="C26" s="104"/>
      <c r="D26" s="96"/>
      <c r="E26" s="107"/>
      <c r="F26" s="5" t="s">
        <v>576</v>
      </c>
      <c r="G26" s="5" t="s">
        <v>577</v>
      </c>
      <c r="H26" s="5" t="s">
        <v>559</v>
      </c>
      <c r="I26" s="5" t="s">
        <v>559</v>
      </c>
      <c r="J26" s="5" t="s">
        <v>577</v>
      </c>
      <c r="K26" s="5" t="s">
        <v>559</v>
      </c>
      <c r="L26" s="5" t="s">
        <v>560</v>
      </c>
      <c r="M26" s="5"/>
    </row>
    <row r="27" spans="1:13" ht="27.95" customHeight="1">
      <c r="A27" s="96"/>
      <c r="B27" s="96"/>
      <c r="C27" s="104"/>
      <c r="D27" s="96"/>
      <c r="E27" s="107"/>
      <c r="F27" s="5" t="s">
        <v>584</v>
      </c>
      <c r="G27" s="5" t="s">
        <v>585</v>
      </c>
      <c r="H27" s="5" t="s">
        <v>559</v>
      </c>
      <c r="I27" s="5" t="s">
        <v>559</v>
      </c>
      <c r="J27" s="5" t="s">
        <v>585</v>
      </c>
      <c r="K27" s="5" t="s">
        <v>559</v>
      </c>
      <c r="L27" s="5" t="s">
        <v>560</v>
      </c>
      <c r="M27" s="5"/>
    </row>
    <row r="28" spans="1:13" ht="27.95" customHeight="1">
      <c r="A28" s="96"/>
      <c r="B28" s="96"/>
      <c r="C28" s="104"/>
      <c r="D28" s="96"/>
      <c r="E28" s="107"/>
      <c r="F28" s="5" t="s">
        <v>578</v>
      </c>
      <c r="G28" s="5" t="s">
        <v>579</v>
      </c>
      <c r="H28" s="5" t="s">
        <v>599</v>
      </c>
      <c r="I28" s="5" t="s">
        <v>599</v>
      </c>
      <c r="J28" s="5" t="s">
        <v>579</v>
      </c>
      <c r="K28" s="5" t="s">
        <v>559</v>
      </c>
      <c r="L28" s="5" t="s">
        <v>560</v>
      </c>
      <c r="M28" s="5"/>
    </row>
    <row r="29" spans="1:13" ht="27.95" customHeight="1">
      <c r="A29" s="96"/>
      <c r="B29" s="96"/>
      <c r="C29" s="104"/>
      <c r="D29" s="96"/>
      <c r="E29" s="107"/>
      <c r="F29" s="5" t="s">
        <v>569</v>
      </c>
      <c r="G29" s="5" t="s">
        <v>600</v>
      </c>
      <c r="H29" s="5" t="s">
        <v>601</v>
      </c>
      <c r="I29" s="5" t="s">
        <v>601</v>
      </c>
      <c r="J29" s="5" t="s">
        <v>600</v>
      </c>
      <c r="K29" s="5" t="s">
        <v>559</v>
      </c>
      <c r="L29" s="5" t="s">
        <v>560</v>
      </c>
      <c r="M29" s="5"/>
    </row>
    <row r="30" spans="1:13" ht="27.95" customHeight="1">
      <c r="A30" s="96" t="s">
        <v>156</v>
      </c>
      <c r="B30" s="96" t="s">
        <v>602</v>
      </c>
      <c r="C30" s="104">
        <v>58.8</v>
      </c>
      <c r="D30" s="96" t="s">
        <v>603</v>
      </c>
      <c r="E30" s="107" t="s">
        <v>565</v>
      </c>
      <c r="F30" s="5" t="s">
        <v>581</v>
      </c>
      <c r="G30" s="5" t="s">
        <v>604</v>
      </c>
      <c r="H30" s="5" t="s">
        <v>605</v>
      </c>
      <c r="I30" s="5" t="s">
        <v>606</v>
      </c>
      <c r="J30" s="5" t="s">
        <v>604</v>
      </c>
      <c r="K30" s="5" t="s">
        <v>607</v>
      </c>
      <c r="L30" s="5" t="s">
        <v>608</v>
      </c>
      <c r="M30" s="5"/>
    </row>
    <row r="31" spans="1:13" ht="27.95" customHeight="1">
      <c r="A31" s="96"/>
      <c r="B31" s="96"/>
      <c r="C31" s="104"/>
      <c r="D31" s="96"/>
      <c r="E31" s="107"/>
      <c r="F31" s="5" t="s">
        <v>566</v>
      </c>
      <c r="G31" s="5" t="s">
        <v>609</v>
      </c>
      <c r="H31" s="5" t="s">
        <v>610</v>
      </c>
      <c r="I31" s="5" t="s">
        <v>611</v>
      </c>
      <c r="J31" s="5" t="s">
        <v>609</v>
      </c>
      <c r="K31" s="5" t="s">
        <v>612</v>
      </c>
      <c r="L31" s="5" t="s">
        <v>608</v>
      </c>
      <c r="M31" s="5"/>
    </row>
    <row r="32" spans="1:13" ht="27.95" customHeight="1">
      <c r="A32" s="96"/>
      <c r="B32" s="96"/>
      <c r="C32" s="104"/>
      <c r="D32" s="96"/>
      <c r="E32" s="107"/>
      <c r="F32" s="5" t="s">
        <v>578</v>
      </c>
      <c r="G32" s="5" t="s">
        <v>613</v>
      </c>
      <c r="H32" s="5" t="s">
        <v>614</v>
      </c>
      <c r="I32" s="5" t="s">
        <v>615</v>
      </c>
      <c r="J32" s="5" t="s">
        <v>613</v>
      </c>
      <c r="K32" s="5" t="s">
        <v>616</v>
      </c>
      <c r="L32" s="5" t="s">
        <v>608</v>
      </c>
      <c r="M32" s="5"/>
    </row>
    <row r="33" spans="1:13" ht="27.95" customHeight="1">
      <c r="A33" s="96"/>
      <c r="B33" s="96"/>
      <c r="C33" s="104"/>
      <c r="D33" s="96"/>
      <c r="E33" s="107"/>
      <c r="F33" s="5" t="s">
        <v>584</v>
      </c>
      <c r="G33" s="5" t="s">
        <v>617</v>
      </c>
      <c r="H33" s="5" t="s">
        <v>559</v>
      </c>
      <c r="I33" s="5" t="s">
        <v>618</v>
      </c>
      <c r="J33" s="5" t="s">
        <v>617</v>
      </c>
      <c r="K33" s="5" t="s">
        <v>559</v>
      </c>
      <c r="L33" s="5" t="s">
        <v>560</v>
      </c>
      <c r="M33" s="5"/>
    </row>
    <row r="34" spans="1:13" ht="27.95" customHeight="1">
      <c r="A34" s="96"/>
      <c r="B34" s="96"/>
      <c r="C34" s="104"/>
      <c r="D34" s="96"/>
      <c r="E34" s="107"/>
      <c r="F34" s="5" t="s">
        <v>576</v>
      </c>
      <c r="G34" s="5" t="s">
        <v>619</v>
      </c>
      <c r="H34" s="5" t="s">
        <v>559</v>
      </c>
      <c r="I34" s="5" t="s">
        <v>618</v>
      </c>
      <c r="J34" s="5" t="s">
        <v>619</v>
      </c>
      <c r="K34" s="5" t="s">
        <v>559</v>
      </c>
      <c r="L34" s="5" t="s">
        <v>560</v>
      </c>
      <c r="M34" s="5"/>
    </row>
    <row r="35" spans="1:13" ht="27.95" customHeight="1">
      <c r="A35" s="96"/>
      <c r="B35" s="96"/>
      <c r="C35" s="104"/>
      <c r="D35" s="96"/>
      <c r="E35" s="107"/>
      <c r="F35" s="5" t="s">
        <v>569</v>
      </c>
      <c r="G35" s="5" t="s">
        <v>620</v>
      </c>
      <c r="H35" s="5" t="s">
        <v>621</v>
      </c>
      <c r="I35" s="5" t="s">
        <v>622</v>
      </c>
      <c r="J35" s="5" t="s">
        <v>620</v>
      </c>
      <c r="K35" s="5" t="s">
        <v>623</v>
      </c>
      <c r="L35" s="5" t="s">
        <v>608</v>
      </c>
      <c r="M35" s="5"/>
    </row>
    <row r="36" spans="1:13" ht="27.95" customHeight="1">
      <c r="A36" s="96"/>
      <c r="B36" s="96"/>
      <c r="C36" s="104"/>
      <c r="D36" s="96"/>
      <c r="E36" s="107" t="s">
        <v>555</v>
      </c>
      <c r="F36" s="5" t="s">
        <v>562</v>
      </c>
      <c r="G36" s="5" t="s">
        <v>624</v>
      </c>
      <c r="H36" s="5" t="s">
        <v>625</v>
      </c>
      <c r="I36" s="5" t="s">
        <v>626</v>
      </c>
      <c r="J36" s="5" t="s">
        <v>624</v>
      </c>
      <c r="K36" s="5" t="s">
        <v>559</v>
      </c>
      <c r="L36" s="5" t="s">
        <v>560</v>
      </c>
      <c r="M36" s="5"/>
    </row>
    <row r="37" spans="1:13" ht="27.95" customHeight="1">
      <c r="A37" s="96"/>
      <c r="B37" s="96"/>
      <c r="C37" s="104"/>
      <c r="D37" s="96"/>
      <c r="E37" s="107"/>
      <c r="F37" s="5" t="s">
        <v>556</v>
      </c>
      <c r="G37" s="5" t="s">
        <v>627</v>
      </c>
      <c r="H37" s="5" t="s">
        <v>558</v>
      </c>
      <c r="I37" s="5" t="s">
        <v>628</v>
      </c>
      <c r="J37" s="5" t="s">
        <v>627</v>
      </c>
      <c r="K37" s="5" t="s">
        <v>559</v>
      </c>
      <c r="L37" s="5" t="s">
        <v>560</v>
      </c>
      <c r="M37" s="5"/>
    </row>
    <row r="38" spans="1:13" ht="27.95" customHeight="1">
      <c r="A38" s="96"/>
      <c r="B38" s="96"/>
      <c r="C38" s="104"/>
      <c r="D38" s="96"/>
      <c r="E38" s="107"/>
      <c r="F38" s="5" t="s">
        <v>561</v>
      </c>
      <c r="G38" s="5" t="s">
        <v>629</v>
      </c>
      <c r="H38" s="5" t="s">
        <v>630</v>
      </c>
      <c r="I38" s="5" t="s">
        <v>631</v>
      </c>
      <c r="J38" s="5" t="s">
        <v>629</v>
      </c>
      <c r="K38" s="5" t="s">
        <v>559</v>
      </c>
      <c r="L38" s="5" t="s">
        <v>560</v>
      </c>
      <c r="M38" s="5"/>
    </row>
    <row r="39" spans="1:13" ht="27.95" customHeight="1">
      <c r="A39" s="96"/>
      <c r="B39" s="96"/>
      <c r="C39" s="104"/>
      <c r="D39" s="96"/>
      <c r="E39" s="6" t="s">
        <v>586</v>
      </c>
      <c r="F39" s="5" t="s">
        <v>587</v>
      </c>
      <c r="G39" s="5" t="s">
        <v>632</v>
      </c>
      <c r="H39" s="5" t="s">
        <v>633</v>
      </c>
      <c r="I39" s="5" t="s">
        <v>634</v>
      </c>
      <c r="J39" s="5" t="s">
        <v>632</v>
      </c>
      <c r="K39" s="5" t="s">
        <v>612</v>
      </c>
      <c r="L39" s="5" t="s">
        <v>608</v>
      </c>
      <c r="M39" s="5"/>
    </row>
    <row r="40" spans="1:13" ht="27.95" customHeight="1">
      <c r="A40" s="96" t="s">
        <v>156</v>
      </c>
      <c r="B40" s="96" t="s">
        <v>635</v>
      </c>
      <c r="C40" s="104">
        <v>78.400000000000006</v>
      </c>
      <c r="D40" s="96" t="s">
        <v>636</v>
      </c>
      <c r="E40" s="107" t="s">
        <v>565</v>
      </c>
      <c r="F40" s="5" t="s">
        <v>566</v>
      </c>
      <c r="G40" s="5" t="s">
        <v>609</v>
      </c>
      <c r="H40" s="5" t="s">
        <v>610</v>
      </c>
      <c r="I40" s="5" t="s">
        <v>611</v>
      </c>
      <c r="J40" s="5"/>
      <c r="K40" s="5" t="s">
        <v>612</v>
      </c>
      <c r="L40" s="5" t="s">
        <v>608</v>
      </c>
      <c r="M40" s="5"/>
    </row>
    <row r="41" spans="1:13" ht="27.95" customHeight="1">
      <c r="A41" s="96"/>
      <c r="B41" s="96"/>
      <c r="C41" s="104"/>
      <c r="D41" s="96"/>
      <c r="E41" s="107"/>
      <c r="F41" s="5" t="s">
        <v>581</v>
      </c>
      <c r="G41" s="5" t="s">
        <v>604</v>
      </c>
      <c r="H41" s="5" t="s">
        <v>605</v>
      </c>
      <c r="I41" s="5" t="s">
        <v>606</v>
      </c>
      <c r="J41" s="5"/>
      <c r="K41" s="5" t="s">
        <v>607</v>
      </c>
      <c r="L41" s="5" t="s">
        <v>608</v>
      </c>
      <c r="M41" s="5"/>
    </row>
    <row r="42" spans="1:13" ht="27.95" customHeight="1">
      <c r="A42" s="96"/>
      <c r="B42" s="96"/>
      <c r="C42" s="104"/>
      <c r="D42" s="96"/>
      <c r="E42" s="107"/>
      <c r="F42" s="5" t="s">
        <v>578</v>
      </c>
      <c r="G42" s="5" t="s">
        <v>613</v>
      </c>
      <c r="H42" s="5" t="s">
        <v>614</v>
      </c>
      <c r="I42" s="5" t="s">
        <v>615</v>
      </c>
      <c r="J42" s="5"/>
      <c r="K42" s="5" t="s">
        <v>616</v>
      </c>
      <c r="L42" s="5" t="s">
        <v>608</v>
      </c>
      <c r="M42" s="5"/>
    </row>
    <row r="43" spans="1:13" ht="27.95" customHeight="1">
      <c r="A43" s="96"/>
      <c r="B43" s="96"/>
      <c r="C43" s="104"/>
      <c r="D43" s="96"/>
      <c r="E43" s="107"/>
      <c r="F43" s="5" t="s">
        <v>584</v>
      </c>
      <c r="G43" s="5" t="s">
        <v>617</v>
      </c>
      <c r="H43" s="5" t="s">
        <v>559</v>
      </c>
      <c r="I43" s="5" t="s">
        <v>618</v>
      </c>
      <c r="J43" s="5"/>
      <c r="K43" s="5" t="s">
        <v>559</v>
      </c>
      <c r="L43" s="5" t="s">
        <v>560</v>
      </c>
      <c r="M43" s="5"/>
    </row>
    <row r="44" spans="1:13" ht="27.95" customHeight="1">
      <c r="A44" s="96"/>
      <c r="B44" s="96"/>
      <c r="C44" s="104"/>
      <c r="D44" s="96"/>
      <c r="E44" s="107"/>
      <c r="F44" s="5" t="s">
        <v>576</v>
      </c>
      <c r="G44" s="5" t="s">
        <v>619</v>
      </c>
      <c r="H44" s="5" t="s">
        <v>559</v>
      </c>
      <c r="I44" s="5" t="s">
        <v>618</v>
      </c>
      <c r="J44" s="5"/>
      <c r="K44" s="5" t="s">
        <v>559</v>
      </c>
      <c r="L44" s="5" t="s">
        <v>560</v>
      </c>
      <c r="M44" s="5"/>
    </row>
    <row r="45" spans="1:13" ht="27.95" customHeight="1">
      <c r="A45" s="96"/>
      <c r="B45" s="96"/>
      <c r="C45" s="104"/>
      <c r="D45" s="96"/>
      <c r="E45" s="107"/>
      <c r="F45" s="5" t="s">
        <v>569</v>
      </c>
      <c r="G45" s="5" t="s">
        <v>620</v>
      </c>
      <c r="H45" s="5" t="s">
        <v>621</v>
      </c>
      <c r="I45" s="5" t="s">
        <v>622</v>
      </c>
      <c r="J45" s="5"/>
      <c r="K45" s="5" t="s">
        <v>623</v>
      </c>
      <c r="L45" s="5" t="s">
        <v>608</v>
      </c>
      <c r="M45" s="5"/>
    </row>
    <row r="46" spans="1:13" ht="27.95" customHeight="1">
      <c r="A46" s="96"/>
      <c r="B46" s="96"/>
      <c r="C46" s="104"/>
      <c r="D46" s="96"/>
      <c r="E46" s="107" t="s">
        <v>555</v>
      </c>
      <c r="F46" s="5" t="s">
        <v>562</v>
      </c>
      <c r="G46" s="5" t="s">
        <v>624</v>
      </c>
      <c r="H46" s="5" t="s">
        <v>625</v>
      </c>
      <c r="I46" s="5" t="s">
        <v>626</v>
      </c>
      <c r="J46" s="5"/>
      <c r="K46" s="5" t="s">
        <v>559</v>
      </c>
      <c r="L46" s="5" t="s">
        <v>560</v>
      </c>
      <c r="M46" s="5"/>
    </row>
    <row r="47" spans="1:13" ht="27.95" customHeight="1">
      <c r="A47" s="96"/>
      <c r="B47" s="96"/>
      <c r="C47" s="104"/>
      <c r="D47" s="96"/>
      <c r="E47" s="107"/>
      <c r="F47" s="5" t="s">
        <v>556</v>
      </c>
      <c r="G47" s="5" t="s">
        <v>627</v>
      </c>
      <c r="H47" s="5" t="s">
        <v>558</v>
      </c>
      <c r="I47" s="5" t="s">
        <v>628</v>
      </c>
      <c r="J47" s="5"/>
      <c r="K47" s="5" t="s">
        <v>559</v>
      </c>
      <c r="L47" s="5" t="s">
        <v>560</v>
      </c>
      <c r="M47" s="5"/>
    </row>
    <row r="48" spans="1:13" ht="27.95" customHeight="1">
      <c r="A48" s="96"/>
      <c r="B48" s="96"/>
      <c r="C48" s="104"/>
      <c r="D48" s="96"/>
      <c r="E48" s="107"/>
      <c r="F48" s="5" t="s">
        <v>561</v>
      </c>
      <c r="G48" s="5" t="s">
        <v>629</v>
      </c>
      <c r="H48" s="5" t="s">
        <v>630</v>
      </c>
      <c r="I48" s="5" t="s">
        <v>631</v>
      </c>
      <c r="J48" s="5"/>
      <c r="K48" s="5" t="s">
        <v>559</v>
      </c>
      <c r="L48" s="5" t="s">
        <v>560</v>
      </c>
      <c r="M48" s="5"/>
    </row>
    <row r="49" spans="1:13" ht="27.95" customHeight="1">
      <c r="A49" s="96"/>
      <c r="B49" s="96"/>
      <c r="C49" s="104"/>
      <c r="D49" s="96"/>
      <c r="E49" s="6" t="s">
        <v>586</v>
      </c>
      <c r="F49" s="5" t="s">
        <v>587</v>
      </c>
      <c r="G49" s="5" t="s">
        <v>632</v>
      </c>
      <c r="H49" s="5" t="s">
        <v>633</v>
      </c>
      <c r="I49" s="5" t="s">
        <v>634</v>
      </c>
      <c r="J49" s="5"/>
      <c r="K49" s="5" t="s">
        <v>612</v>
      </c>
      <c r="L49" s="5" t="s">
        <v>608</v>
      </c>
      <c r="M49" s="5"/>
    </row>
    <row r="50" spans="1:13" ht="27.95" customHeight="1">
      <c r="A50" s="96" t="s">
        <v>156</v>
      </c>
      <c r="B50" s="96" t="s">
        <v>637</v>
      </c>
      <c r="C50" s="104">
        <v>392</v>
      </c>
      <c r="D50" s="96" t="s">
        <v>638</v>
      </c>
      <c r="E50" s="107" t="s">
        <v>565</v>
      </c>
      <c r="F50" s="5" t="s">
        <v>581</v>
      </c>
      <c r="G50" s="5" t="s">
        <v>604</v>
      </c>
      <c r="H50" s="5" t="s">
        <v>605</v>
      </c>
      <c r="I50" s="5" t="s">
        <v>606</v>
      </c>
      <c r="J50" s="5"/>
      <c r="K50" s="5" t="s">
        <v>607</v>
      </c>
      <c r="L50" s="5" t="s">
        <v>608</v>
      </c>
      <c r="M50" s="5"/>
    </row>
    <row r="51" spans="1:13" ht="27.95" customHeight="1">
      <c r="A51" s="96"/>
      <c r="B51" s="96"/>
      <c r="C51" s="104"/>
      <c r="D51" s="96"/>
      <c r="E51" s="107"/>
      <c r="F51" s="5" t="s">
        <v>576</v>
      </c>
      <c r="G51" s="5" t="s">
        <v>619</v>
      </c>
      <c r="H51" s="5" t="s">
        <v>559</v>
      </c>
      <c r="I51" s="5" t="s">
        <v>618</v>
      </c>
      <c r="J51" s="5"/>
      <c r="K51" s="5" t="s">
        <v>559</v>
      </c>
      <c r="L51" s="5" t="s">
        <v>560</v>
      </c>
      <c r="M51" s="5"/>
    </row>
    <row r="52" spans="1:13" ht="27.95" customHeight="1">
      <c r="A52" s="96"/>
      <c r="B52" s="96"/>
      <c r="C52" s="104"/>
      <c r="D52" s="96"/>
      <c r="E52" s="107"/>
      <c r="F52" s="5" t="s">
        <v>584</v>
      </c>
      <c r="G52" s="5" t="s">
        <v>585</v>
      </c>
      <c r="H52" s="5" t="s">
        <v>559</v>
      </c>
      <c r="I52" s="5" t="s">
        <v>618</v>
      </c>
      <c r="J52" s="5"/>
      <c r="K52" s="5" t="s">
        <v>559</v>
      </c>
      <c r="L52" s="5" t="s">
        <v>560</v>
      </c>
      <c r="M52" s="5"/>
    </row>
    <row r="53" spans="1:13" ht="27.95" customHeight="1">
      <c r="A53" s="96"/>
      <c r="B53" s="96"/>
      <c r="C53" s="104"/>
      <c r="D53" s="96"/>
      <c r="E53" s="107"/>
      <c r="F53" s="5" t="s">
        <v>578</v>
      </c>
      <c r="G53" s="5" t="s">
        <v>613</v>
      </c>
      <c r="H53" s="5" t="s">
        <v>614</v>
      </c>
      <c r="I53" s="5" t="s">
        <v>615</v>
      </c>
      <c r="J53" s="5"/>
      <c r="K53" s="5" t="s">
        <v>616</v>
      </c>
      <c r="L53" s="5" t="s">
        <v>608</v>
      </c>
      <c r="M53" s="5"/>
    </row>
    <row r="54" spans="1:13" ht="27.95" customHeight="1">
      <c r="A54" s="96"/>
      <c r="B54" s="96"/>
      <c r="C54" s="104"/>
      <c r="D54" s="96"/>
      <c r="E54" s="107"/>
      <c r="F54" s="5" t="s">
        <v>569</v>
      </c>
      <c r="G54" s="5" t="s">
        <v>620</v>
      </c>
      <c r="H54" s="5" t="s">
        <v>621</v>
      </c>
      <c r="I54" s="5" t="s">
        <v>622</v>
      </c>
      <c r="J54" s="5"/>
      <c r="K54" s="5" t="s">
        <v>623</v>
      </c>
      <c r="L54" s="5" t="s">
        <v>608</v>
      </c>
      <c r="M54" s="5"/>
    </row>
    <row r="55" spans="1:13" ht="27.95" customHeight="1">
      <c r="A55" s="96"/>
      <c r="B55" s="96"/>
      <c r="C55" s="104"/>
      <c r="D55" s="96"/>
      <c r="E55" s="107"/>
      <c r="F55" s="5" t="s">
        <v>566</v>
      </c>
      <c r="G55" s="5" t="s">
        <v>609</v>
      </c>
      <c r="H55" s="5" t="s">
        <v>610</v>
      </c>
      <c r="I55" s="5" t="s">
        <v>611</v>
      </c>
      <c r="J55" s="5"/>
      <c r="K55" s="5" t="s">
        <v>612</v>
      </c>
      <c r="L55" s="5" t="s">
        <v>608</v>
      </c>
      <c r="M55" s="5"/>
    </row>
    <row r="56" spans="1:13" ht="27.95" customHeight="1">
      <c r="A56" s="96"/>
      <c r="B56" s="96"/>
      <c r="C56" s="104"/>
      <c r="D56" s="96"/>
      <c r="E56" s="6" t="s">
        <v>586</v>
      </c>
      <c r="F56" s="5" t="s">
        <v>587</v>
      </c>
      <c r="G56" s="5" t="s">
        <v>632</v>
      </c>
      <c r="H56" s="5" t="s">
        <v>633</v>
      </c>
      <c r="I56" s="5" t="s">
        <v>634</v>
      </c>
      <c r="J56" s="5"/>
      <c r="K56" s="5" t="s">
        <v>612</v>
      </c>
      <c r="L56" s="5" t="s">
        <v>608</v>
      </c>
      <c r="M56" s="5"/>
    </row>
    <row r="57" spans="1:13" ht="27.95" customHeight="1">
      <c r="A57" s="96"/>
      <c r="B57" s="96"/>
      <c r="C57" s="104"/>
      <c r="D57" s="96"/>
      <c r="E57" s="107" t="s">
        <v>555</v>
      </c>
      <c r="F57" s="5" t="s">
        <v>561</v>
      </c>
      <c r="G57" s="5" t="s">
        <v>629</v>
      </c>
      <c r="H57" s="5" t="s">
        <v>630</v>
      </c>
      <c r="I57" s="5" t="s">
        <v>631</v>
      </c>
      <c r="J57" s="5"/>
      <c r="K57" s="5" t="s">
        <v>559</v>
      </c>
      <c r="L57" s="5" t="s">
        <v>560</v>
      </c>
      <c r="M57" s="5"/>
    </row>
    <row r="58" spans="1:13" ht="27.95" customHeight="1">
      <c r="A58" s="96"/>
      <c r="B58" s="96"/>
      <c r="C58" s="104"/>
      <c r="D58" s="96"/>
      <c r="E58" s="107"/>
      <c r="F58" s="5" t="s">
        <v>556</v>
      </c>
      <c r="G58" s="5" t="s">
        <v>627</v>
      </c>
      <c r="H58" s="5" t="s">
        <v>558</v>
      </c>
      <c r="I58" s="5" t="s">
        <v>628</v>
      </c>
      <c r="J58" s="5"/>
      <c r="K58" s="5" t="s">
        <v>559</v>
      </c>
      <c r="L58" s="5" t="s">
        <v>560</v>
      </c>
      <c r="M58" s="5"/>
    </row>
    <row r="59" spans="1:13" ht="27.95" customHeight="1">
      <c r="A59" s="96"/>
      <c r="B59" s="96"/>
      <c r="C59" s="104"/>
      <c r="D59" s="96"/>
      <c r="E59" s="107"/>
      <c r="F59" s="5" t="s">
        <v>562</v>
      </c>
      <c r="G59" s="5" t="s">
        <v>624</v>
      </c>
      <c r="H59" s="5" t="s">
        <v>625</v>
      </c>
      <c r="I59" s="5" t="s">
        <v>626</v>
      </c>
      <c r="J59" s="5"/>
      <c r="K59" s="5" t="s">
        <v>559</v>
      </c>
      <c r="L59" s="5" t="s">
        <v>560</v>
      </c>
      <c r="M59" s="5"/>
    </row>
    <row r="60" spans="1:13" ht="27.95" customHeight="1">
      <c r="A60" s="96" t="s">
        <v>156</v>
      </c>
      <c r="B60" s="96" t="s">
        <v>639</v>
      </c>
      <c r="C60" s="104">
        <v>200</v>
      </c>
      <c r="D60" s="96" t="s">
        <v>640</v>
      </c>
      <c r="E60" s="6" t="s">
        <v>586</v>
      </c>
      <c r="F60" s="5" t="s">
        <v>587</v>
      </c>
      <c r="G60" s="5" t="s">
        <v>588</v>
      </c>
      <c r="H60" s="5" t="s">
        <v>589</v>
      </c>
      <c r="I60" s="5" t="s">
        <v>589</v>
      </c>
      <c r="J60" s="5" t="s">
        <v>588</v>
      </c>
      <c r="K60" s="5" t="s">
        <v>559</v>
      </c>
      <c r="L60" s="5" t="s">
        <v>560</v>
      </c>
      <c r="M60" s="5"/>
    </row>
    <row r="61" spans="1:13" ht="27.95" customHeight="1">
      <c r="A61" s="96"/>
      <c r="B61" s="96"/>
      <c r="C61" s="104"/>
      <c r="D61" s="96"/>
      <c r="E61" s="107" t="s">
        <v>641</v>
      </c>
      <c r="F61" s="5" t="s">
        <v>578</v>
      </c>
      <c r="G61" s="5" t="s">
        <v>579</v>
      </c>
      <c r="H61" s="5" t="s">
        <v>642</v>
      </c>
      <c r="I61" s="5" t="s">
        <v>642</v>
      </c>
      <c r="J61" s="5" t="s">
        <v>579</v>
      </c>
      <c r="K61" s="5" t="s">
        <v>559</v>
      </c>
      <c r="L61" s="5" t="s">
        <v>560</v>
      </c>
      <c r="M61" s="5"/>
    </row>
    <row r="62" spans="1:13" ht="27.95" customHeight="1">
      <c r="A62" s="96"/>
      <c r="B62" s="96"/>
      <c r="C62" s="104"/>
      <c r="D62" s="96"/>
      <c r="E62" s="107"/>
      <c r="F62" s="5" t="s">
        <v>584</v>
      </c>
      <c r="G62" s="5" t="s">
        <v>585</v>
      </c>
      <c r="H62" s="5" t="s">
        <v>559</v>
      </c>
      <c r="I62" s="5" t="s">
        <v>559</v>
      </c>
      <c r="J62" s="5" t="s">
        <v>585</v>
      </c>
      <c r="K62" s="5" t="s">
        <v>559</v>
      </c>
      <c r="L62" s="5" t="s">
        <v>560</v>
      </c>
      <c r="M62" s="5"/>
    </row>
    <row r="63" spans="1:13" ht="27.95" customHeight="1">
      <c r="A63" s="96"/>
      <c r="B63" s="96"/>
      <c r="C63" s="104"/>
      <c r="D63" s="96"/>
      <c r="E63" s="107"/>
      <c r="F63" s="5" t="s">
        <v>576</v>
      </c>
      <c r="G63" s="5" t="s">
        <v>577</v>
      </c>
      <c r="H63" s="5" t="s">
        <v>559</v>
      </c>
      <c r="I63" s="5" t="s">
        <v>559</v>
      </c>
      <c r="J63" s="5" t="s">
        <v>577</v>
      </c>
      <c r="K63" s="5" t="s">
        <v>559</v>
      </c>
      <c r="L63" s="5" t="s">
        <v>560</v>
      </c>
      <c r="M63" s="5"/>
    </row>
    <row r="64" spans="1:13" ht="27.95" customHeight="1">
      <c r="A64" s="96"/>
      <c r="B64" s="96"/>
      <c r="C64" s="104"/>
      <c r="D64" s="96"/>
      <c r="E64" s="6" t="s">
        <v>565</v>
      </c>
      <c r="F64" s="5" t="s">
        <v>581</v>
      </c>
      <c r="G64" s="5" t="s">
        <v>582</v>
      </c>
      <c r="H64" s="5" t="s">
        <v>583</v>
      </c>
      <c r="I64" s="5" t="s">
        <v>583</v>
      </c>
      <c r="J64" s="5" t="s">
        <v>582</v>
      </c>
      <c r="K64" s="5" t="s">
        <v>559</v>
      </c>
      <c r="L64" s="5" t="s">
        <v>560</v>
      </c>
      <c r="M64" s="5"/>
    </row>
    <row r="65" spans="1:13" ht="27.95" customHeight="1">
      <c r="A65" s="96"/>
      <c r="B65" s="96"/>
      <c r="C65" s="104"/>
      <c r="D65" s="96"/>
      <c r="E65" s="107" t="s">
        <v>555</v>
      </c>
      <c r="F65" s="5" t="s">
        <v>562</v>
      </c>
      <c r="G65" s="5" t="s">
        <v>596</v>
      </c>
      <c r="H65" s="5" t="s">
        <v>596</v>
      </c>
      <c r="I65" s="5" t="s">
        <v>596</v>
      </c>
      <c r="J65" s="5" t="s">
        <v>596</v>
      </c>
      <c r="K65" s="5" t="s">
        <v>559</v>
      </c>
      <c r="L65" s="5" t="s">
        <v>560</v>
      </c>
      <c r="M65" s="5"/>
    </row>
    <row r="66" spans="1:13" ht="27.95" customHeight="1">
      <c r="A66" s="96"/>
      <c r="B66" s="96"/>
      <c r="C66" s="104"/>
      <c r="D66" s="96"/>
      <c r="E66" s="107"/>
      <c r="F66" s="5" t="s">
        <v>561</v>
      </c>
      <c r="G66" s="5" t="s">
        <v>559</v>
      </c>
      <c r="H66" s="5" t="s">
        <v>559</v>
      </c>
      <c r="I66" s="5" t="s">
        <v>559</v>
      </c>
      <c r="J66" s="5" t="s">
        <v>559</v>
      </c>
      <c r="K66" s="5" t="s">
        <v>559</v>
      </c>
      <c r="L66" s="5" t="s">
        <v>560</v>
      </c>
      <c r="M66" s="5"/>
    </row>
    <row r="67" spans="1:13" ht="27.95" customHeight="1">
      <c r="A67" s="96" t="s">
        <v>156</v>
      </c>
      <c r="B67" s="96" t="s">
        <v>643</v>
      </c>
      <c r="C67" s="104">
        <v>215</v>
      </c>
      <c r="D67" s="96" t="s">
        <v>644</v>
      </c>
      <c r="E67" s="6" t="s">
        <v>565</v>
      </c>
      <c r="F67" s="5" t="s">
        <v>581</v>
      </c>
      <c r="G67" s="5" t="s">
        <v>582</v>
      </c>
      <c r="H67" s="5" t="s">
        <v>583</v>
      </c>
      <c r="I67" s="5" t="s">
        <v>583</v>
      </c>
      <c r="J67" s="5" t="s">
        <v>582</v>
      </c>
      <c r="K67" s="5" t="s">
        <v>559</v>
      </c>
      <c r="L67" s="5" t="s">
        <v>560</v>
      </c>
      <c r="M67" s="5"/>
    </row>
    <row r="68" spans="1:13" ht="27.95" customHeight="1">
      <c r="A68" s="96"/>
      <c r="B68" s="96"/>
      <c r="C68" s="104"/>
      <c r="D68" s="96"/>
      <c r="E68" s="6" t="s">
        <v>586</v>
      </c>
      <c r="F68" s="5" t="s">
        <v>587</v>
      </c>
      <c r="G68" s="5" t="s">
        <v>588</v>
      </c>
      <c r="H68" s="5" t="s">
        <v>589</v>
      </c>
      <c r="I68" s="5" t="s">
        <v>589</v>
      </c>
      <c r="J68" s="5" t="s">
        <v>588</v>
      </c>
      <c r="K68" s="5" t="s">
        <v>559</v>
      </c>
      <c r="L68" s="5" t="s">
        <v>560</v>
      </c>
      <c r="M68" s="5"/>
    </row>
    <row r="69" spans="1:13" ht="27.95" customHeight="1">
      <c r="A69" s="96"/>
      <c r="B69" s="96"/>
      <c r="C69" s="104"/>
      <c r="D69" s="96"/>
      <c r="E69" s="107" t="s">
        <v>555</v>
      </c>
      <c r="F69" s="5" t="s">
        <v>561</v>
      </c>
      <c r="G69" s="5" t="s">
        <v>559</v>
      </c>
      <c r="H69" s="5" t="s">
        <v>559</v>
      </c>
      <c r="I69" s="5" t="s">
        <v>559</v>
      </c>
      <c r="J69" s="5" t="s">
        <v>559</v>
      </c>
      <c r="K69" s="5" t="s">
        <v>559</v>
      </c>
      <c r="L69" s="5" t="s">
        <v>560</v>
      </c>
      <c r="M69" s="5"/>
    </row>
    <row r="70" spans="1:13" ht="27.95" customHeight="1">
      <c r="A70" s="96"/>
      <c r="B70" s="96"/>
      <c r="C70" s="104"/>
      <c r="D70" s="96"/>
      <c r="E70" s="107"/>
      <c r="F70" s="5" t="s">
        <v>562</v>
      </c>
      <c r="G70" s="5" t="s">
        <v>596</v>
      </c>
      <c r="H70" s="5" t="s">
        <v>596</v>
      </c>
      <c r="I70" s="5" t="s">
        <v>596</v>
      </c>
      <c r="J70" s="5" t="s">
        <v>596</v>
      </c>
      <c r="K70" s="5" t="s">
        <v>559</v>
      </c>
      <c r="L70" s="5" t="s">
        <v>560</v>
      </c>
      <c r="M70" s="5"/>
    </row>
    <row r="71" spans="1:13" ht="27.95" customHeight="1">
      <c r="A71" s="96"/>
      <c r="B71" s="96"/>
      <c r="C71" s="104"/>
      <c r="D71" s="96"/>
      <c r="E71" s="107" t="s">
        <v>641</v>
      </c>
      <c r="F71" s="5" t="s">
        <v>576</v>
      </c>
      <c r="G71" s="5" t="s">
        <v>577</v>
      </c>
      <c r="H71" s="5" t="s">
        <v>559</v>
      </c>
      <c r="I71" s="5" t="s">
        <v>559</v>
      </c>
      <c r="J71" s="5" t="s">
        <v>577</v>
      </c>
      <c r="K71" s="5" t="s">
        <v>559</v>
      </c>
      <c r="L71" s="5" t="s">
        <v>560</v>
      </c>
      <c r="M71" s="5"/>
    </row>
    <row r="72" spans="1:13" ht="27.95" customHeight="1">
      <c r="A72" s="96"/>
      <c r="B72" s="96"/>
      <c r="C72" s="104"/>
      <c r="D72" s="96"/>
      <c r="E72" s="107"/>
      <c r="F72" s="5" t="s">
        <v>584</v>
      </c>
      <c r="G72" s="5" t="s">
        <v>585</v>
      </c>
      <c r="H72" s="5" t="s">
        <v>559</v>
      </c>
      <c r="I72" s="5" t="s">
        <v>559</v>
      </c>
      <c r="J72" s="5" t="s">
        <v>585</v>
      </c>
      <c r="K72" s="5" t="s">
        <v>559</v>
      </c>
      <c r="L72" s="5" t="s">
        <v>560</v>
      </c>
      <c r="M72" s="5"/>
    </row>
    <row r="73" spans="1:13" ht="27.95" customHeight="1">
      <c r="A73" s="96"/>
      <c r="B73" s="96"/>
      <c r="C73" s="104"/>
      <c r="D73" s="96"/>
      <c r="E73" s="107"/>
      <c r="F73" s="5" t="s">
        <v>578</v>
      </c>
      <c r="G73" s="5" t="s">
        <v>579</v>
      </c>
      <c r="H73" s="5" t="s">
        <v>645</v>
      </c>
      <c r="I73" s="5" t="s">
        <v>645</v>
      </c>
      <c r="J73" s="5" t="s">
        <v>579</v>
      </c>
      <c r="K73" s="5" t="s">
        <v>559</v>
      </c>
      <c r="L73" s="5" t="s">
        <v>560</v>
      </c>
      <c r="M73" s="5"/>
    </row>
    <row r="74" spans="1:13" ht="27.95" customHeight="1">
      <c r="A74" s="96" t="s">
        <v>156</v>
      </c>
      <c r="B74" s="96" t="s">
        <v>646</v>
      </c>
      <c r="C74" s="104">
        <v>40</v>
      </c>
      <c r="D74" s="96" t="s">
        <v>647</v>
      </c>
      <c r="E74" s="107" t="s">
        <v>555</v>
      </c>
      <c r="F74" s="5" t="s">
        <v>562</v>
      </c>
      <c r="G74" s="5" t="s">
        <v>596</v>
      </c>
      <c r="H74" s="5" t="s">
        <v>596</v>
      </c>
      <c r="I74" s="5" t="s">
        <v>596</v>
      </c>
      <c r="J74" s="5" t="s">
        <v>596</v>
      </c>
      <c r="K74" s="5" t="s">
        <v>559</v>
      </c>
      <c r="L74" s="5" t="s">
        <v>560</v>
      </c>
      <c r="M74" s="5"/>
    </row>
    <row r="75" spans="1:13" ht="27.95" customHeight="1">
      <c r="A75" s="96"/>
      <c r="B75" s="96"/>
      <c r="C75" s="104"/>
      <c r="D75" s="96"/>
      <c r="E75" s="107"/>
      <c r="F75" s="5" t="s">
        <v>561</v>
      </c>
      <c r="G75" s="5" t="s">
        <v>559</v>
      </c>
      <c r="H75" s="5" t="s">
        <v>559</v>
      </c>
      <c r="I75" s="5" t="s">
        <v>559</v>
      </c>
      <c r="J75" s="5" t="s">
        <v>559</v>
      </c>
      <c r="K75" s="5" t="s">
        <v>559</v>
      </c>
      <c r="L75" s="5" t="s">
        <v>560</v>
      </c>
      <c r="M75" s="5"/>
    </row>
    <row r="76" spans="1:13" ht="27.95" customHeight="1">
      <c r="A76" s="96"/>
      <c r="B76" s="96"/>
      <c r="C76" s="104"/>
      <c r="D76" s="96"/>
      <c r="E76" s="6" t="s">
        <v>586</v>
      </c>
      <c r="F76" s="5" t="s">
        <v>587</v>
      </c>
      <c r="G76" s="5" t="s">
        <v>588</v>
      </c>
      <c r="H76" s="5" t="s">
        <v>589</v>
      </c>
      <c r="I76" s="5" t="s">
        <v>589</v>
      </c>
      <c r="J76" s="5" t="s">
        <v>588</v>
      </c>
      <c r="K76" s="5" t="s">
        <v>559</v>
      </c>
      <c r="L76" s="5" t="s">
        <v>560</v>
      </c>
      <c r="M76" s="5"/>
    </row>
    <row r="77" spans="1:13" ht="27.95" customHeight="1">
      <c r="A77" s="96"/>
      <c r="B77" s="96"/>
      <c r="C77" s="104"/>
      <c r="D77" s="96"/>
      <c r="E77" s="107" t="s">
        <v>641</v>
      </c>
      <c r="F77" s="5" t="s">
        <v>578</v>
      </c>
      <c r="G77" s="5" t="s">
        <v>579</v>
      </c>
      <c r="H77" s="5" t="s">
        <v>648</v>
      </c>
      <c r="I77" s="5" t="s">
        <v>648</v>
      </c>
      <c r="J77" s="5" t="s">
        <v>579</v>
      </c>
      <c r="K77" s="5" t="s">
        <v>559</v>
      </c>
      <c r="L77" s="5" t="s">
        <v>560</v>
      </c>
      <c r="M77" s="5"/>
    </row>
    <row r="78" spans="1:13" ht="27.95" customHeight="1">
      <c r="A78" s="96"/>
      <c r="B78" s="96"/>
      <c r="C78" s="104"/>
      <c r="D78" s="96"/>
      <c r="E78" s="107"/>
      <c r="F78" s="5" t="s">
        <v>584</v>
      </c>
      <c r="G78" s="5" t="s">
        <v>585</v>
      </c>
      <c r="H78" s="5" t="s">
        <v>559</v>
      </c>
      <c r="I78" s="5" t="s">
        <v>559</v>
      </c>
      <c r="J78" s="5" t="s">
        <v>585</v>
      </c>
      <c r="K78" s="5" t="s">
        <v>559</v>
      </c>
      <c r="L78" s="5" t="s">
        <v>560</v>
      </c>
      <c r="M78" s="5"/>
    </row>
    <row r="79" spans="1:13" ht="27.95" customHeight="1">
      <c r="A79" s="96"/>
      <c r="B79" s="96"/>
      <c r="C79" s="104"/>
      <c r="D79" s="96"/>
      <c r="E79" s="107"/>
      <c r="F79" s="5" t="s">
        <v>576</v>
      </c>
      <c r="G79" s="5" t="s">
        <v>577</v>
      </c>
      <c r="H79" s="5" t="s">
        <v>559</v>
      </c>
      <c r="I79" s="5" t="s">
        <v>559</v>
      </c>
      <c r="J79" s="5" t="s">
        <v>577</v>
      </c>
      <c r="K79" s="5" t="s">
        <v>559</v>
      </c>
      <c r="L79" s="5" t="s">
        <v>560</v>
      </c>
      <c r="M79" s="5"/>
    </row>
    <row r="80" spans="1:13" ht="27.95" customHeight="1">
      <c r="A80" s="96"/>
      <c r="B80" s="96"/>
      <c r="C80" s="104"/>
      <c r="D80" s="96"/>
      <c r="E80" s="6" t="s">
        <v>565</v>
      </c>
      <c r="F80" s="5" t="s">
        <v>581</v>
      </c>
      <c r="G80" s="5" t="s">
        <v>582</v>
      </c>
      <c r="H80" s="5" t="s">
        <v>583</v>
      </c>
      <c r="I80" s="5" t="s">
        <v>583</v>
      </c>
      <c r="J80" s="5" t="s">
        <v>582</v>
      </c>
      <c r="K80" s="5" t="s">
        <v>559</v>
      </c>
      <c r="L80" s="5" t="s">
        <v>560</v>
      </c>
      <c r="M80" s="5"/>
    </row>
    <row r="81" spans="1:13" ht="27.95" customHeight="1">
      <c r="A81" s="96" t="s">
        <v>156</v>
      </c>
      <c r="B81" s="96" t="s">
        <v>649</v>
      </c>
      <c r="C81" s="104">
        <v>70.56</v>
      </c>
      <c r="D81" s="96" t="s">
        <v>650</v>
      </c>
      <c r="E81" s="107" t="s">
        <v>555</v>
      </c>
      <c r="F81" s="5" t="s">
        <v>561</v>
      </c>
      <c r="G81" s="5" t="s">
        <v>629</v>
      </c>
      <c r="H81" s="5" t="s">
        <v>630</v>
      </c>
      <c r="I81" s="5" t="s">
        <v>631</v>
      </c>
      <c r="J81" s="5"/>
      <c r="K81" s="5" t="s">
        <v>559</v>
      </c>
      <c r="L81" s="5" t="s">
        <v>560</v>
      </c>
      <c r="M81" s="5"/>
    </row>
    <row r="82" spans="1:13" ht="27.95" customHeight="1">
      <c r="A82" s="96"/>
      <c r="B82" s="96"/>
      <c r="C82" s="104"/>
      <c r="D82" s="96"/>
      <c r="E82" s="107"/>
      <c r="F82" s="5" t="s">
        <v>556</v>
      </c>
      <c r="G82" s="5" t="s">
        <v>627</v>
      </c>
      <c r="H82" s="5" t="s">
        <v>558</v>
      </c>
      <c r="I82" s="5" t="s">
        <v>628</v>
      </c>
      <c r="J82" s="5"/>
      <c r="K82" s="5" t="s">
        <v>559</v>
      </c>
      <c r="L82" s="5" t="s">
        <v>560</v>
      </c>
      <c r="M82" s="5"/>
    </row>
    <row r="83" spans="1:13" ht="27.95" customHeight="1">
      <c r="A83" s="96"/>
      <c r="B83" s="96"/>
      <c r="C83" s="104"/>
      <c r="D83" s="96"/>
      <c r="E83" s="107"/>
      <c r="F83" s="5" t="s">
        <v>562</v>
      </c>
      <c r="G83" s="5" t="s">
        <v>624</v>
      </c>
      <c r="H83" s="5" t="s">
        <v>625</v>
      </c>
      <c r="I83" s="5" t="s">
        <v>626</v>
      </c>
      <c r="J83" s="5"/>
      <c r="K83" s="5" t="s">
        <v>559</v>
      </c>
      <c r="L83" s="5" t="s">
        <v>560</v>
      </c>
      <c r="M83" s="5"/>
    </row>
    <row r="84" spans="1:13" ht="27.95" customHeight="1">
      <c r="A84" s="96"/>
      <c r="B84" s="96"/>
      <c r="C84" s="104"/>
      <c r="D84" s="96"/>
      <c r="E84" s="107" t="s">
        <v>565</v>
      </c>
      <c r="F84" s="5" t="s">
        <v>578</v>
      </c>
      <c r="G84" s="5" t="s">
        <v>613</v>
      </c>
      <c r="H84" s="5" t="s">
        <v>614</v>
      </c>
      <c r="I84" s="5" t="s">
        <v>615</v>
      </c>
      <c r="J84" s="5"/>
      <c r="K84" s="5" t="s">
        <v>616</v>
      </c>
      <c r="L84" s="5" t="s">
        <v>608</v>
      </c>
      <c r="M84" s="5"/>
    </row>
    <row r="85" spans="1:13" ht="27.95" customHeight="1">
      <c r="A85" s="96"/>
      <c r="B85" s="96"/>
      <c r="C85" s="104"/>
      <c r="D85" s="96"/>
      <c r="E85" s="107"/>
      <c r="F85" s="5" t="s">
        <v>581</v>
      </c>
      <c r="G85" s="5" t="s">
        <v>604</v>
      </c>
      <c r="H85" s="5" t="s">
        <v>605</v>
      </c>
      <c r="I85" s="5" t="s">
        <v>606</v>
      </c>
      <c r="J85" s="5"/>
      <c r="K85" s="5" t="s">
        <v>607</v>
      </c>
      <c r="L85" s="5" t="s">
        <v>608</v>
      </c>
      <c r="M85" s="5"/>
    </row>
    <row r="86" spans="1:13" ht="27.95" customHeight="1">
      <c r="A86" s="96"/>
      <c r="B86" s="96"/>
      <c r="C86" s="104"/>
      <c r="D86" s="96"/>
      <c r="E86" s="107"/>
      <c r="F86" s="5" t="s">
        <v>569</v>
      </c>
      <c r="G86" s="5" t="s">
        <v>620</v>
      </c>
      <c r="H86" s="5" t="s">
        <v>621</v>
      </c>
      <c r="I86" s="5" t="s">
        <v>622</v>
      </c>
      <c r="J86" s="5"/>
      <c r="K86" s="5" t="s">
        <v>623</v>
      </c>
      <c r="L86" s="5" t="s">
        <v>608</v>
      </c>
      <c r="M86" s="5"/>
    </row>
    <row r="87" spans="1:13" ht="27.95" customHeight="1">
      <c r="A87" s="96"/>
      <c r="B87" s="96"/>
      <c r="C87" s="104"/>
      <c r="D87" s="96"/>
      <c r="E87" s="107"/>
      <c r="F87" s="5" t="s">
        <v>576</v>
      </c>
      <c r="G87" s="5" t="s">
        <v>619</v>
      </c>
      <c r="H87" s="5" t="s">
        <v>559</v>
      </c>
      <c r="I87" s="5" t="s">
        <v>618</v>
      </c>
      <c r="J87" s="5"/>
      <c r="K87" s="5" t="s">
        <v>559</v>
      </c>
      <c r="L87" s="5" t="s">
        <v>560</v>
      </c>
      <c r="M87" s="5"/>
    </row>
    <row r="88" spans="1:13" ht="27.95" customHeight="1">
      <c r="A88" s="96"/>
      <c r="B88" s="96"/>
      <c r="C88" s="104"/>
      <c r="D88" s="96"/>
      <c r="E88" s="107"/>
      <c r="F88" s="5" t="s">
        <v>584</v>
      </c>
      <c r="G88" s="5" t="s">
        <v>617</v>
      </c>
      <c r="H88" s="5" t="s">
        <v>559</v>
      </c>
      <c r="I88" s="5" t="s">
        <v>618</v>
      </c>
      <c r="J88" s="5"/>
      <c r="K88" s="5" t="s">
        <v>559</v>
      </c>
      <c r="L88" s="5" t="s">
        <v>560</v>
      </c>
      <c r="M88" s="5"/>
    </row>
    <row r="89" spans="1:13" ht="27.95" customHeight="1">
      <c r="A89" s="96"/>
      <c r="B89" s="96"/>
      <c r="C89" s="104"/>
      <c r="D89" s="96"/>
      <c r="E89" s="107"/>
      <c r="F89" s="5" t="s">
        <v>566</v>
      </c>
      <c r="G89" s="5" t="s">
        <v>609</v>
      </c>
      <c r="H89" s="5" t="s">
        <v>610</v>
      </c>
      <c r="I89" s="5" t="s">
        <v>611</v>
      </c>
      <c r="J89" s="5"/>
      <c r="K89" s="5" t="s">
        <v>612</v>
      </c>
      <c r="L89" s="5" t="s">
        <v>608</v>
      </c>
      <c r="M89" s="5"/>
    </row>
    <row r="90" spans="1:13" ht="27.95" customHeight="1">
      <c r="A90" s="96"/>
      <c r="B90" s="96"/>
      <c r="C90" s="104"/>
      <c r="D90" s="96"/>
      <c r="E90" s="6" t="s">
        <v>586</v>
      </c>
      <c r="F90" s="5" t="s">
        <v>587</v>
      </c>
      <c r="G90" s="5" t="s">
        <v>632</v>
      </c>
      <c r="H90" s="5" t="s">
        <v>633</v>
      </c>
      <c r="I90" s="5" t="s">
        <v>634</v>
      </c>
      <c r="J90" s="5"/>
      <c r="K90" s="5" t="s">
        <v>612</v>
      </c>
      <c r="L90" s="5" t="s">
        <v>608</v>
      </c>
      <c r="M90" s="5"/>
    </row>
    <row r="91" spans="1:13" ht="27.95" customHeight="1">
      <c r="A91" s="96" t="s">
        <v>156</v>
      </c>
      <c r="B91" s="96" t="s">
        <v>651</v>
      </c>
      <c r="C91" s="104">
        <v>277.89999999999998</v>
      </c>
      <c r="D91" s="96" t="s">
        <v>652</v>
      </c>
      <c r="E91" s="6" t="s">
        <v>586</v>
      </c>
      <c r="F91" s="5" t="s">
        <v>587</v>
      </c>
      <c r="G91" s="5" t="s">
        <v>588</v>
      </c>
      <c r="H91" s="5" t="s">
        <v>589</v>
      </c>
      <c r="I91" s="5" t="s">
        <v>589</v>
      </c>
      <c r="J91" s="5" t="s">
        <v>588</v>
      </c>
      <c r="K91" s="5" t="s">
        <v>559</v>
      </c>
      <c r="L91" s="5" t="s">
        <v>560</v>
      </c>
      <c r="M91" s="5"/>
    </row>
    <row r="92" spans="1:13" ht="27.95" customHeight="1">
      <c r="A92" s="96"/>
      <c r="B92" s="96"/>
      <c r="C92" s="104"/>
      <c r="D92" s="96"/>
      <c r="E92" s="107" t="s">
        <v>555</v>
      </c>
      <c r="F92" s="5" t="s">
        <v>561</v>
      </c>
      <c r="G92" s="5" t="s">
        <v>559</v>
      </c>
      <c r="H92" s="5" t="s">
        <v>559</v>
      </c>
      <c r="I92" s="5" t="s">
        <v>559</v>
      </c>
      <c r="J92" s="5" t="s">
        <v>559</v>
      </c>
      <c r="K92" s="5" t="s">
        <v>559</v>
      </c>
      <c r="L92" s="5" t="s">
        <v>560</v>
      </c>
      <c r="M92" s="5"/>
    </row>
    <row r="93" spans="1:13" ht="27.95" customHeight="1">
      <c r="A93" s="96"/>
      <c r="B93" s="96"/>
      <c r="C93" s="104"/>
      <c r="D93" s="96"/>
      <c r="E93" s="107"/>
      <c r="F93" s="5" t="s">
        <v>562</v>
      </c>
      <c r="G93" s="5" t="s">
        <v>596</v>
      </c>
      <c r="H93" s="5" t="s">
        <v>596</v>
      </c>
      <c r="I93" s="5" t="s">
        <v>596</v>
      </c>
      <c r="J93" s="5" t="s">
        <v>596</v>
      </c>
      <c r="K93" s="5" t="s">
        <v>559</v>
      </c>
      <c r="L93" s="5" t="s">
        <v>560</v>
      </c>
      <c r="M93" s="5"/>
    </row>
    <row r="94" spans="1:13" ht="27.95" customHeight="1">
      <c r="A94" s="96"/>
      <c r="B94" s="96"/>
      <c r="C94" s="104"/>
      <c r="D94" s="96"/>
      <c r="E94" s="6" t="s">
        <v>565</v>
      </c>
      <c r="F94" s="5" t="s">
        <v>581</v>
      </c>
      <c r="G94" s="5" t="s">
        <v>582</v>
      </c>
      <c r="H94" s="5" t="s">
        <v>583</v>
      </c>
      <c r="I94" s="5" t="s">
        <v>583</v>
      </c>
      <c r="J94" s="5" t="s">
        <v>582</v>
      </c>
      <c r="K94" s="5" t="s">
        <v>559</v>
      </c>
      <c r="L94" s="5" t="s">
        <v>560</v>
      </c>
      <c r="M94" s="5"/>
    </row>
    <row r="95" spans="1:13" ht="27.95" customHeight="1">
      <c r="A95" s="96"/>
      <c r="B95" s="96"/>
      <c r="C95" s="104"/>
      <c r="D95" s="96"/>
      <c r="E95" s="107" t="s">
        <v>641</v>
      </c>
      <c r="F95" s="5" t="s">
        <v>576</v>
      </c>
      <c r="G95" s="5" t="s">
        <v>577</v>
      </c>
      <c r="H95" s="5" t="s">
        <v>559</v>
      </c>
      <c r="I95" s="5" t="s">
        <v>559</v>
      </c>
      <c r="J95" s="5" t="s">
        <v>577</v>
      </c>
      <c r="K95" s="5" t="s">
        <v>559</v>
      </c>
      <c r="L95" s="5" t="s">
        <v>560</v>
      </c>
      <c r="M95" s="5"/>
    </row>
    <row r="96" spans="1:13" ht="27.95" customHeight="1">
      <c r="A96" s="96"/>
      <c r="B96" s="96"/>
      <c r="C96" s="104"/>
      <c r="D96" s="96"/>
      <c r="E96" s="107"/>
      <c r="F96" s="5" t="s">
        <v>584</v>
      </c>
      <c r="G96" s="5" t="s">
        <v>585</v>
      </c>
      <c r="H96" s="5" t="s">
        <v>559</v>
      </c>
      <c r="I96" s="5" t="s">
        <v>559</v>
      </c>
      <c r="J96" s="5" t="s">
        <v>585</v>
      </c>
      <c r="K96" s="5" t="s">
        <v>559</v>
      </c>
      <c r="L96" s="5" t="s">
        <v>560</v>
      </c>
      <c r="M96" s="5"/>
    </row>
    <row r="97" spans="1:13" ht="27.95" customHeight="1">
      <c r="A97" s="96"/>
      <c r="B97" s="96"/>
      <c r="C97" s="104"/>
      <c r="D97" s="96"/>
      <c r="E97" s="107"/>
      <c r="F97" s="5" t="s">
        <v>578</v>
      </c>
      <c r="G97" s="5" t="s">
        <v>579</v>
      </c>
      <c r="H97" s="5" t="s">
        <v>653</v>
      </c>
      <c r="I97" s="5" t="s">
        <v>653</v>
      </c>
      <c r="J97" s="5" t="s">
        <v>579</v>
      </c>
      <c r="K97" s="5" t="s">
        <v>559</v>
      </c>
      <c r="L97" s="5" t="s">
        <v>560</v>
      </c>
      <c r="M97" s="5"/>
    </row>
    <row r="98" spans="1:13" ht="27.95" customHeight="1">
      <c r="A98" s="8" t="s">
        <v>654</v>
      </c>
      <c r="B98" s="8" t="s">
        <v>655</v>
      </c>
      <c r="C98" s="7">
        <v>7519.1</v>
      </c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27.95" customHeight="1">
      <c r="A99" s="96" t="s">
        <v>158</v>
      </c>
      <c r="B99" s="96" t="s">
        <v>656</v>
      </c>
      <c r="C99" s="104">
        <v>630</v>
      </c>
      <c r="D99" s="96" t="s">
        <v>657</v>
      </c>
      <c r="E99" s="107" t="s">
        <v>641</v>
      </c>
      <c r="F99" s="5" t="s">
        <v>578</v>
      </c>
      <c r="G99" s="5" t="s">
        <v>579</v>
      </c>
      <c r="H99" s="5" t="s">
        <v>658</v>
      </c>
      <c r="I99" s="5" t="s">
        <v>659</v>
      </c>
      <c r="J99" s="5" t="s">
        <v>660</v>
      </c>
      <c r="K99" s="5" t="s">
        <v>661</v>
      </c>
      <c r="L99" s="5" t="s">
        <v>608</v>
      </c>
      <c r="M99" s="5"/>
    </row>
    <row r="100" spans="1:13" ht="27.95" customHeight="1">
      <c r="A100" s="96"/>
      <c r="B100" s="96"/>
      <c r="C100" s="104"/>
      <c r="D100" s="96"/>
      <c r="E100" s="107"/>
      <c r="F100" s="5" t="s">
        <v>584</v>
      </c>
      <c r="G100" s="5" t="s">
        <v>559</v>
      </c>
      <c r="H100" s="5" t="s">
        <v>559</v>
      </c>
      <c r="I100" s="5" t="s">
        <v>559</v>
      </c>
      <c r="J100" s="5" t="s">
        <v>559</v>
      </c>
      <c r="K100" s="5" t="s">
        <v>559</v>
      </c>
      <c r="L100" s="5" t="s">
        <v>560</v>
      </c>
      <c r="M100" s="5"/>
    </row>
    <row r="101" spans="1:13" ht="27.95" customHeight="1">
      <c r="A101" s="96"/>
      <c r="B101" s="96"/>
      <c r="C101" s="104"/>
      <c r="D101" s="96"/>
      <c r="E101" s="107"/>
      <c r="F101" s="5" t="s">
        <v>576</v>
      </c>
      <c r="G101" s="5" t="s">
        <v>559</v>
      </c>
      <c r="H101" s="5" t="s">
        <v>559</v>
      </c>
      <c r="I101" s="5" t="s">
        <v>559</v>
      </c>
      <c r="J101" s="5" t="s">
        <v>559</v>
      </c>
      <c r="K101" s="5" t="s">
        <v>559</v>
      </c>
      <c r="L101" s="5" t="s">
        <v>560</v>
      </c>
      <c r="M101" s="5"/>
    </row>
    <row r="102" spans="1:13" ht="27.95" customHeight="1">
      <c r="A102" s="96"/>
      <c r="B102" s="96"/>
      <c r="C102" s="104"/>
      <c r="D102" s="96"/>
      <c r="E102" s="107" t="s">
        <v>565</v>
      </c>
      <c r="F102" s="5" t="s">
        <v>569</v>
      </c>
      <c r="G102" s="5" t="s">
        <v>662</v>
      </c>
      <c r="H102" s="5" t="s">
        <v>610</v>
      </c>
      <c r="I102" s="5" t="s">
        <v>662</v>
      </c>
      <c r="J102" s="5" t="s">
        <v>663</v>
      </c>
      <c r="K102" s="5" t="s">
        <v>664</v>
      </c>
      <c r="L102" s="5" t="s">
        <v>608</v>
      </c>
      <c r="M102" s="5"/>
    </row>
    <row r="103" spans="1:13" ht="27.95" customHeight="1">
      <c r="A103" s="96"/>
      <c r="B103" s="96"/>
      <c r="C103" s="104"/>
      <c r="D103" s="96"/>
      <c r="E103" s="107"/>
      <c r="F103" s="5" t="s">
        <v>581</v>
      </c>
      <c r="G103" s="5" t="s">
        <v>665</v>
      </c>
      <c r="H103" s="5" t="s">
        <v>610</v>
      </c>
      <c r="I103" s="5" t="s">
        <v>665</v>
      </c>
      <c r="J103" s="5" t="s">
        <v>663</v>
      </c>
      <c r="K103" s="5" t="s">
        <v>664</v>
      </c>
      <c r="L103" s="5" t="s">
        <v>560</v>
      </c>
      <c r="M103" s="5"/>
    </row>
    <row r="104" spans="1:13" ht="27.95" customHeight="1">
      <c r="A104" s="96"/>
      <c r="B104" s="96"/>
      <c r="C104" s="104"/>
      <c r="D104" s="96"/>
      <c r="E104" s="107"/>
      <c r="F104" s="5" t="s">
        <v>566</v>
      </c>
      <c r="G104" s="5" t="s">
        <v>666</v>
      </c>
      <c r="H104" s="5" t="s">
        <v>610</v>
      </c>
      <c r="I104" s="5" t="s">
        <v>666</v>
      </c>
      <c r="J104" s="5" t="s">
        <v>663</v>
      </c>
      <c r="K104" s="5" t="s">
        <v>664</v>
      </c>
      <c r="L104" s="5" t="s">
        <v>560</v>
      </c>
      <c r="M104" s="5"/>
    </row>
    <row r="105" spans="1:13" ht="27.95" customHeight="1">
      <c r="A105" s="96"/>
      <c r="B105" s="96"/>
      <c r="C105" s="104"/>
      <c r="D105" s="96"/>
      <c r="E105" s="6" t="s">
        <v>586</v>
      </c>
      <c r="F105" s="5" t="s">
        <v>587</v>
      </c>
      <c r="G105" s="5" t="s">
        <v>588</v>
      </c>
      <c r="H105" s="5" t="s">
        <v>588</v>
      </c>
      <c r="I105" s="5" t="s">
        <v>667</v>
      </c>
      <c r="J105" s="5" t="s">
        <v>663</v>
      </c>
      <c r="K105" s="5" t="s">
        <v>664</v>
      </c>
      <c r="L105" s="5" t="s">
        <v>608</v>
      </c>
      <c r="M105" s="5"/>
    </row>
    <row r="106" spans="1:13" ht="27.95" customHeight="1">
      <c r="A106" s="96"/>
      <c r="B106" s="96"/>
      <c r="C106" s="104"/>
      <c r="D106" s="96"/>
      <c r="E106" s="107" t="s">
        <v>555</v>
      </c>
      <c r="F106" s="5" t="s">
        <v>562</v>
      </c>
      <c r="G106" s="5" t="s">
        <v>596</v>
      </c>
      <c r="H106" s="5" t="s">
        <v>559</v>
      </c>
      <c r="I106" s="5" t="s">
        <v>559</v>
      </c>
      <c r="J106" s="5" t="s">
        <v>596</v>
      </c>
      <c r="K106" s="5" t="s">
        <v>559</v>
      </c>
      <c r="L106" s="5" t="s">
        <v>560</v>
      </c>
      <c r="M106" s="5"/>
    </row>
    <row r="107" spans="1:13" ht="27.95" customHeight="1">
      <c r="A107" s="96"/>
      <c r="B107" s="96"/>
      <c r="C107" s="104"/>
      <c r="D107" s="96"/>
      <c r="E107" s="107"/>
      <c r="F107" s="5" t="s">
        <v>556</v>
      </c>
      <c r="G107" s="5" t="s">
        <v>596</v>
      </c>
      <c r="H107" s="5" t="s">
        <v>559</v>
      </c>
      <c r="I107" s="5" t="s">
        <v>559</v>
      </c>
      <c r="J107" s="5" t="s">
        <v>596</v>
      </c>
      <c r="K107" s="5" t="s">
        <v>559</v>
      </c>
      <c r="L107" s="5" t="s">
        <v>560</v>
      </c>
      <c r="M107" s="5"/>
    </row>
    <row r="108" spans="1:13" ht="27.95" customHeight="1">
      <c r="A108" s="96"/>
      <c r="B108" s="96"/>
      <c r="C108" s="104"/>
      <c r="D108" s="96"/>
      <c r="E108" s="107"/>
      <c r="F108" s="5" t="s">
        <v>561</v>
      </c>
      <c r="G108" s="5" t="s">
        <v>596</v>
      </c>
      <c r="H108" s="5" t="s">
        <v>559</v>
      </c>
      <c r="I108" s="5" t="s">
        <v>559</v>
      </c>
      <c r="J108" s="5" t="s">
        <v>596</v>
      </c>
      <c r="K108" s="5" t="s">
        <v>559</v>
      </c>
      <c r="L108" s="5" t="s">
        <v>560</v>
      </c>
      <c r="M108" s="5"/>
    </row>
    <row r="109" spans="1:13" ht="27.95" customHeight="1">
      <c r="A109" s="96" t="s">
        <v>158</v>
      </c>
      <c r="B109" s="96" t="s">
        <v>668</v>
      </c>
      <c r="C109" s="104">
        <v>2000</v>
      </c>
      <c r="D109" s="96" t="s">
        <v>669</v>
      </c>
      <c r="E109" s="107" t="s">
        <v>641</v>
      </c>
      <c r="F109" s="5" t="s">
        <v>578</v>
      </c>
      <c r="G109" s="5" t="s">
        <v>579</v>
      </c>
      <c r="H109" s="5" t="s">
        <v>658</v>
      </c>
      <c r="I109" s="5" t="s">
        <v>659</v>
      </c>
      <c r="J109" s="5" t="s">
        <v>660</v>
      </c>
      <c r="K109" s="5" t="s">
        <v>661</v>
      </c>
      <c r="L109" s="5" t="s">
        <v>608</v>
      </c>
      <c r="M109" s="5"/>
    </row>
    <row r="110" spans="1:13" ht="27.95" customHeight="1">
      <c r="A110" s="96"/>
      <c r="B110" s="96"/>
      <c r="C110" s="104"/>
      <c r="D110" s="96"/>
      <c r="E110" s="107"/>
      <c r="F110" s="5" t="s">
        <v>584</v>
      </c>
      <c r="G110" s="5" t="s">
        <v>661</v>
      </c>
      <c r="H110" s="5" t="s">
        <v>661</v>
      </c>
      <c r="I110" s="5" t="s">
        <v>661</v>
      </c>
      <c r="J110" s="5" t="s">
        <v>661</v>
      </c>
      <c r="K110" s="5" t="s">
        <v>661</v>
      </c>
      <c r="L110" s="5" t="s">
        <v>560</v>
      </c>
      <c r="M110" s="5"/>
    </row>
    <row r="111" spans="1:13" ht="27.95" customHeight="1">
      <c r="A111" s="96"/>
      <c r="B111" s="96"/>
      <c r="C111" s="104"/>
      <c r="D111" s="96"/>
      <c r="E111" s="107"/>
      <c r="F111" s="5" t="s">
        <v>576</v>
      </c>
      <c r="G111" s="5" t="s">
        <v>661</v>
      </c>
      <c r="H111" s="5" t="s">
        <v>661</v>
      </c>
      <c r="I111" s="5" t="s">
        <v>661</v>
      </c>
      <c r="J111" s="5" t="s">
        <v>661</v>
      </c>
      <c r="K111" s="5" t="s">
        <v>661</v>
      </c>
      <c r="L111" s="5" t="s">
        <v>560</v>
      </c>
      <c r="M111" s="5"/>
    </row>
    <row r="112" spans="1:13" ht="27.95" customHeight="1">
      <c r="A112" s="96"/>
      <c r="B112" s="96"/>
      <c r="C112" s="104"/>
      <c r="D112" s="96"/>
      <c r="E112" s="107" t="s">
        <v>565</v>
      </c>
      <c r="F112" s="5" t="s">
        <v>569</v>
      </c>
      <c r="G112" s="5" t="s">
        <v>662</v>
      </c>
      <c r="H112" s="5" t="s">
        <v>610</v>
      </c>
      <c r="I112" s="5" t="s">
        <v>662</v>
      </c>
      <c r="J112" s="5" t="s">
        <v>663</v>
      </c>
      <c r="K112" s="5" t="s">
        <v>664</v>
      </c>
      <c r="L112" s="5" t="s">
        <v>608</v>
      </c>
      <c r="M112" s="5"/>
    </row>
    <row r="113" spans="1:13" ht="27.95" customHeight="1">
      <c r="A113" s="96"/>
      <c r="B113" s="96"/>
      <c r="C113" s="104"/>
      <c r="D113" s="96"/>
      <c r="E113" s="107"/>
      <c r="F113" s="5" t="s">
        <v>581</v>
      </c>
      <c r="G113" s="5" t="s">
        <v>665</v>
      </c>
      <c r="H113" s="5" t="s">
        <v>610</v>
      </c>
      <c r="I113" s="5" t="s">
        <v>665</v>
      </c>
      <c r="J113" s="5" t="s">
        <v>663</v>
      </c>
      <c r="K113" s="5" t="s">
        <v>664</v>
      </c>
      <c r="L113" s="5" t="s">
        <v>560</v>
      </c>
      <c r="M113" s="5"/>
    </row>
    <row r="114" spans="1:13" ht="27.95" customHeight="1">
      <c r="A114" s="96"/>
      <c r="B114" s="96"/>
      <c r="C114" s="104"/>
      <c r="D114" s="96"/>
      <c r="E114" s="107"/>
      <c r="F114" s="5" t="s">
        <v>566</v>
      </c>
      <c r="G114" s="5" t="s">
        <v>666</v>
      </c>
      <c r="H114" s="5" t="s">
        <v>610</v>
      </c>
      <c r="I114" s="5" t="s">
        <v>666</v>
      </c>
      <c r="J114" s="5" t="s">
        <v>663</v>
      </c>
      <c r="K114" s="5" t="s">
        <v>664</v>
      </c>
      <c r="L114" s="5" t="s">
        <v>560</v>
      </c>
      <c r="M114" s="5"/>
    </row>
    <row r="115" spans="1:13" ht="27.95" customHeight="1">
      <c r="A115" s="96"/>
      <c r="B115" s="96"/>
      <c r="C115" s="104"/>
      <c r="D115" s="96"/>
      <c r="E115" s="6" t="s">
        <v>586</v>
      </c>
      <c r="F115" s="5" t="s">
        <v>587</v>
      </c>
      <c r="G115" s="5" t="s">
        <v>588</v>
      </c>
      <c r="H115" s="5" t="s">
        <v>588</v>
      </c>
      <c r="I115" s="5" t="s">
        <v>667</v>
      </c>
      <c r="J115" s="5" t="s">
        <v>663</v>
      </c>
      <c r="K115" s="5" t="s">
        <v>664</v>
      </c>
      <c r="L115" s="5" t="s">
        <v>608</v>
      </c>
      <c r="M115" s="5"/>
    </row>
    <row r="116" spans="1:13" ht="27.95" customHeight="1">
      <c r="A116" s="96"/>
      <c r="B116" s="96"/>
      <c r="C116" s="104"/>
      <c r="D116" s="96"/>
      <c r="E116" s="107" t="s">
        <v>555</v>
      </c>
      <c r="F116" s="5" t="s">
        <v>562</v>
      </c>
      <c r="G116" s="5" t="s">
        <v>596</v>
      </c>
      <c r="H116" s="5" t="s">
        <v>661</v>
      </c>
      <c r="I116" s="5" t="s">
        <v>661</v>
      </c>
      <c r="J116" s="5" t="s">
        <v>596</v>
      </c>
      <c r="K116" s="5" t="s">
        <v>661</v>
      </c>
      <c r="L116" s="5" t="s">
        <v>560</v>
      </c>
      <c r="M116" s="5"/>
    </row>
    <row r="117" spans="1:13" ht="27.95" customHeight="1">
      <c r="A117" s="96"/>
      <c r="B117" s="96"/>
      <c r="C117" s="104"/>
      <c r="D117" s="96"/>
      <c r="E117" s="107"/>
      <c r="F117" s="5" t="s">
        <v>556</v>
      </c>
      <c r="G117" s="5" t="s">
        <v>596</v>
      </c>
      <c r="H117" s="5" t="s">
        <v>661</v>
      </c>
      <c r="I117" s="5" t="s">
        <v>661</v>
      </c>
      <c r="J117" s="5" t="s">
        <v>596</v>
      </c>
      <c r="K117" s="5" t="s">
        <v>661</v>
      </c>
      <c r="L117" s="5" t="s">
        <v>560</v>
      </c>
      <c r="M117" s="5"/>
    </row>
    <row r="118" spans="1:13" ht="27.95" customHeight="1">
      <c r="A118" s="96"/>
      <c r="B118" s="96"/>
      <c r="C118" s="104"/>
      <c r="D118" s="96"/>
      <c r="E118" s="107"/>
      <c r="F118" s="5" t="s">
        <v>561</v>
      </c>
      <c r="G118" s="5" t="s">
        <v>596</v>
      </c>
      <c r="H118" s="5" t="s">
        <v>661</v>
      </c>
      <c r="I118" s="5" t="s">
        <v>661</v>
      </c>
      <c r="J118" s="5" t="s">
        <v>596</v>
      </c>
      <c r="K118" s="5" t="s">
        <v>661</v>
      </c>
      <c r="L118" s="5" t="s">
        <v>560</v>
      </c>
      <c r="M118" s="5"/>
    </row>
    <row r="119" spans="1:13" ht="27.95" customHeight="1">
      <c r="A119" s="96" t="s">
        <v>158</v>
      </c>
      <c r="B119" s="96" t="s">
        <v>670</v>
      </c>
      <c r="C119" s="104">
        <v>260</v>
      </c>
      <c r="D119" s="96" t="s">
        <v>671</v>
      </c>
      <c r="E119" s="107" t="s">
        <v>565</v>
      </c>
      <c r="F119" s="5" t="s">
        <v>566</v>
      </c>
      <c r="G119" s="5" t="s">
        <v>666</v>
      </c>
      <c r="H119" s="5" t="s">
        <v>610</v>
      </c>
      <c r="I119" s="5" t="s">
        <v>666</v>
      </c>
      <c r="J119" s="5" t="s">
        <v>663</v>
      </c>
      <c r="K119" s="5" t="s">
        <v>664</v>
      </c>
      <c r="L119" s="5" t="s">
        <v>560</v>
      </c>
      <c r="M119" s="5"/>
    </row>
    <row r="120" spans="1:13" ht="27.95" customHeight="1">
      <c r="A120" s="96"/>
      <c r="B120" s="96"/>
      <c r="C120" s="104"/>
      <c r="D120" s="96"/>
      <c r="E120" s="107"/>
      <c r="F120" s="5" t="s">
        <v>581</v>
      </c>
      <c r="G120" s="5" t="s">
        <v>665</v>
      </c>
      <c r="H120" s="5" t="s">
        <v>610</v>
      </c>
      <c r="I120" s="5" t="s">
        <v>665</v>
      </c>
      <c r="J120" s="5" t="s">
        <v>663</v>
      </c>
      <c r="K120" s="5" t="s">
        <v>664</v>
      </c>
      <c r="L120" s="5" t="s">
        <v>560</v>
      </c>
      <c r="M120" s="5"/>
    </row>
    <row r="121" spans="1:13" ht="27.95" customHeight="1">
      <c r="A121" s="96"/>
      <c r="B121" s="96"/>
      <c r="C121" s="104"/>
      <c r="D121" s="96"/>
      <c r="E121" s="107"/>
      <c r="F121" s="5" t="s">
        <v>569</v>
      </c>
      <c r="G121" s="5" t="s">
        <v>662</v>
      </c>
      <c r="H121" s="5" t="s">
        <v>610</v>
      </c>
      <c r="I121" s="5" t="s">
        <v>662</v>
      </c>
      <c r="J121" s="5" t="s">
        <v>663</v>
      </c>
      <c r="K121" s="5" t="s">
        <v>664</v>
      </c>
      <c r="L121" s="5" t="s">
        <v>608</v>
      </c>
      <c r="M121" s="5"/>
    </row>
    <row r="122" spans="1:13" ht="27.95" customHeight="1">
      <c r="A122" s="96"/>
      <c r="B122" s="96"/>
      <c r="C122" s="104"/>
      <c r="D122" s="96"/>
      <c r="E122" s="107" t="s">
        <v>555</v>
      </c>
      <c r="F122" s="5" t="s">
        <v>562</v>
      </c>
      <c r="G122" s="5" t="s">
        <v>596</v>
      </c>
      <c r="H122" s="5" t="s">
        <v>559</v>
      </c>
      <c r="I122" s="5" t="s">
        <v>559</v>
      </c>
      <c r="J122" s="5" t="s">
        <v>596</v>
      </c>
      <c r="K122" s="5" t="s">
        <v>559</v>
      </c>
      <c r="L122" s="5" t="s">
        <v>560</v>
      </c>
      <c r="M122" s="5"/>
    </row>
    <row r="123" spans="1:13" ht="27.95" customHeight="1">
      <c r="A123" s="96"/>
      <c r="B123" s="96"/>
      <c r="C123" s="104"/>
      <c r="D123" s="96"/>
      <c r="E123" s="107"/>
      <c r="F123" s="5" t="s">
        <v>556</v>
      </c>
      <c r="G123" s="5" t="s">
        <v>596</v>
      </c>
      <c r="H123" s="5" t="s">
        <v>559</v>
      </c>
      <c r="I123" s="5" t="s">
        <v>559</v>
      </c>
      <c r="J123" s="5" t="s">
        <v>596</v>
      </c>
      <c r="K123" s="5" t="s">
        <v>559</v>
      </c>
      <c r="L123" s="5" t="s">
        <v>560</v>
      </c>
      <c r="M123" s="5"/>
    </row>
    <row r="124" spans="1:13" ht="27.95" customHeight="1">
      <c r="A124" s="96"/>
      <c r="B124" s="96"/>
      <c r="C124" s="104"/>
      <c r="D124" s="96"/>
      <c r="E124" s="107"/>
      <c r="F124" s="5" t="s">
        <v>561</v>
      </c>
      <c r="G124" s="5" t="s">
        <v>596</v>
      </c>
      <c r="H124" s="5" t="s">
        <v>559</v>
      </c>
      <c r="I124" s="5" t="s">
        <v>559</v>
      </c>
      <c r="J124" s="5" t="s">
        <v>596</v>
      </c>
      <c r="K124" s="5" t="s">
        <v>559</v>
      </c>
      <c r="L124" s="5" t="s">
        <v>560</v>
      </c>
      <c r="M124" s="5"/>
    </row>
    <row r="125" spans="1:13" ht="27.95" customHeight="1">
      <c r="A125" s="96"/>
      <c r="B125" s="96"/>
      <c r="C125" s="104"/>
      <c r="D125" s="96"/>
      <c r="E125" s="6" t="s">
        <v>586</v>
      </c>
      <c r="F125" s="5" t="s">
        <v>587</v>
      </c>
      <c r="G125" s="5" t="s">
        <v>588</v>
      </c>
      <c r="H125" s="5" t="s">
        <v>588</v>
      </c>
      <c r="I125" s="5" t="s">
        <v>667</v>
      </c>
      <c r="J125" s="5" t="s">
        <v>663</v>
      </c>
      <c r="K125" s="5" t="s">
        <v>664</v>
      </c>
      <c r="L125" s="5" t="s">
        <v>608</v>
      </c>
      <c r="M125" s="5"/>
    </row>
    <row r="126" spans="1:13" ht="27.95" customHeight="1">
      <c r="A126" s="96"/>
      <c r="B126" s="96"/>
      <c r="C126" s="104"/>
      <c r="D126" s="96"/>
      <c r="E126" s="107" t="s">
        <v>641</v>
      </c>
      <c r="F126" s="5" t="s">
        <v>578</v>
      </c>
      <c r="G126" s="5" t="s">
        <v>579</v>
      </c>
      <c r="H126" s="5" t="s">
        <v>658</v>
      </c>
      <c r="I126" s="5" t="s">
        <v>659</v>
      </c>
      <c r="J126" s="5" t="s">
        <v>660</v>
      </c>
      <c r="K126" s="5" t="s">
        <v>661</v>
      </c>
      <c r="L126" s="5" t="s">
        <v>608</v>
      </c>
      <c r="M126" s="5"/>
    </row>
    <row r="127" spans="1:13" ht="27.95" customHeight="1">
      <c r="A127" s="96"/>
      <c r="B127" s="96"/>
      <c r="C127" s="104"/>
      <c r="D127" s="96"/>
      <c r="E127" s="107"/>
      <c r="F127" s="5" t="s">
        <v>584</v>
      </c>
      <c r="G127" s="5" t="s">
        <v>559</v>
      </c>
      <c r="H127" s="5" t="s">
        <v>559</v>
      </c>
      <c r="I127" s="5" t="s">
        <v>559</v>
      </c>
      <c r="J127" s="5" t="s">
        <v>559</v>
      </c>
      <c r="K127" s="5" t="s">
        <v>559</v>
      </c>
      <c r="L127" s="5" t="s">
        <v>560</v>
      </c>
      <c r="M127" s="5"/>
    </row>
    <row r="128" spans="1:13" ht="27.95" customHeight="1">
      <c r="A128" s="96"/>
      <c r="B128" s="96"/>
      <c r="C128" s="104"/>
      <c r="D128" s="96"/>
      <c r="E128" s="107"/>
      <c r="F128" s="5" t="s">
        <v>576</v>
      </c>
      <c r="G128" s="5" t="s">
        <v>559</v>
      </c>
      <c r="H128" s="5" t="s">
        <v>559</v>
      </c>
      <c r="I128" s="5" t="s">
        <v>559</v>
      </c>
      <c r="J128" s="5" t="s">
        <v>559</v>
      </c>
      <c r="K128" s="5" t="s">
        <v>559</v>
      </c>
      <c r="L128" s="5" t="s">
        <v>560</v>
      </c>
      <c r="M128" s="5"/>
    </row>
    <row r="129" spans="1:13" ht="27.95" customHeight="1">
      <c r="A129" s="96" t="s">
        <v>158</v>
      </c>
      <c r="B129" s="96" t="s">
        <v>672</v>
      </c>
      <c r="C129" s="104">
        <v>39.200000000000003</v>
      </c>
      <c r="D129" s="96" t="s">
        <v>673</v>
      </c>
      <c r="E129" s="107" t="s">
        <v>555</v>
      </c>
      <c r="F129" s="5" t="s">
        <v>561</v>
      </c>
      <c r="G129" s="5" t="s">
        <v>596</v>
      </c>
      <c r="H129" s="5" t="s">
        <v>559</v>
      </c>
      <c r="I129" s="5" t="s">
        <v>559</v>
      </c>
      <c r="J129" s="5" t="s">
        <v>596</v>
      </c>
      <c r="K129" s="5" t="s">
        <v>559</v>
      </c>
      <c r="L129" s="5" t="s">
        <v>560</v>
      </c>
      <c r="M129" s="5"/>
    </row>
    <row r="130" spans="1:13" ht="27.95" customHeight="1">
      <c r="A130" s="96"/>
      <c r="B130" s="96"/>
      <c r="C130" s="104"/>
      <c r="D130" s="96"/>
      <c r="E130" s="107"/>
      <c r="F130" s="5" t="s">
        <v>556</v>
      </c>
      <c r="G130" s="5" t="s">
        <v>596</v>
      </c>
      <c r="H130" s="5" t="s">
        <v>559</v>
      </c>
      <c r="I130" s="5" t="s">
        <v>559</v>
      </c>
      <c r="J130" s="5" t="s">
        <v>596</v>
      </c>
      <c r="K130" s="5" t="s">
        <v>559</v>
      </c>
      <c r="L130" s="5" t="s">
        <v>560</v>
      </c>
      <c r="M130" s="5"/>
    </row>
    <row r="131" spans="1:13" ht="27.95" customHeight="1">
      <c r="A131" s="96"/>
      <c r="B131" s="96"/>
      <c r="C131" s="104"/>
      <c r="D131" s="96"/>
      <c r="E131" s="107"/>
      <c r="F131" s="5" t="s">
        <v>562</v>
      </c>
      <c r="G131" s="5" t="s">
        <v>596</v>
      </c>
      <c r="H131" s="5" t="s">
        <v>559</v>
      </c>
      <c r="I131" s="5" t="s">
        <v>559</v>
      </c>
      <c r="J131" s="5" t="s">
        <v>596</v>
      </c>
      <c r="K131" s="5" t="s">
        <v>559</v>
      </c>
      <c r="L131" s="5" t="s">
        <v>560</v>
      </c>
      <c r="M131" s="5"/>
    </row>
    <row r="132" spans="1:13" ht="27.95" customHeight="1">
      <c r="A132" s="96"/>
      <c r="B132" s="96"/>
      <c r="C132" s="104"/>
      <c r="D132" s="96"/>
      <c r="E132" s="107" t="s">
        <v>565</v>
      </c>
      <c r="F132" s="5" t="s">
        <v>581</v>
      </c>
      <c r="G132" s="5" t="s">
        <v>665</v>
      </c>
      <c r="H132" s="5" t="s">
        <v>610</v>
      </c>
      <c r="I132" s="5" t="s">
        <v>665</v>
      </c>
      <c r="J132" s="5" t="s">
        <v>663</v>
      </c>
      <c r="K132" s="5" t="s">
        <v>664</v>
      </c>
      <c r="L132" s="5" t="s">
        <v>560</v>
      </c>
      <c r="M132" s="5"/>
    </row>
    <row r="133" spans="1:13" ht="27.95" customHeight="1">
      <c r="A133" s="96"/>
      <c r="B133" s="96"/>
      <c r="C133" s="104"/>
      <c r="D133" s="96"/>
      <c r="E133" s="107"/>
      <c r="F133" s="5" t="s">
        <v>569</v>
      </c>
      <c r="G133" s="5" t="s">
        <v>662</v>
      </c>
      <c r="H133" s="5" t="s">
        <v>610</v>
      </c>
      <c r="I133" s="5" t="s">
        <v>662</v>
      </c>
      <c r="J133" s="5" t="s">
        <v>663</v>
      </c>
      <c r="K133" s="5" t="s">
        <v>664</v>
      </c>
      <c r="L133" s="5" t="s">
        <v>608</v>
      </c>
      <c r="M133" s="5"/>
    </row>
    <row r="134" spans="1:13" ht="27.95" customHeight="1">
      <c r="A134" s="96"/>
      <c r="B134" s="96"/>
      <c r="C134" s="104"/>
      <c r="D134" s="96"/>
      <c r="E134" s="107"/>
      <c r="F134" s="5" t="s">
        <v>566</v>
      </c>
      <c r="G134" s="5" t="s">
        <v>666</v>
      </c>
      <c r="H134" s="5" t="s">
        <v>610</v>
      </c>
      <c r="I134" s="5" t="s">
        <v>666</v>
      </c>
      <c r="J134" s="5" t="s">
        <v>663</v>
      </c>
      <c r="K134" s="5" t="s">
        <v>664</v>
      </c>
      <c r="L134" s="5" t="s">
        <v>560</v>
      </c>
      <c r="M134" s="5"/>
    </row>
    <row r="135" spans="1:13" ht="27.95" customHeight="1">
      <c r="A135" s="96"/>
      <c r="B135" s="96"/>
      <c r="C135" s="104"/>
      <c r="D135" s="96"/>
      <c r="E135" s="6" t="s">
        <v>586</v>
      </c>
      <c r="F135" s="5" t="s">
        <v>587</v>
      </c>
      <c r="G135" s="5" t="s">
        <v>588</v>
      </c>
      <c r="H135" s="5" t="s">
        <v>588</v>
      </c>
      <c r="I135" s="5" t="s">
        <v>667</v>
      </c>
      <c r="J135" s="5" t="s">
        <v>663</v>
      </c>
      <c r="K135" s="5" t="s">
        <v>664</v>
      </c>
      <c r="L135" s="5" t="s">
        <v>560</v>
      </c>
      <c r="M135" s="5"/>
    </row>
    <row r="136" spans="1:13" ht="27.95" customHeight="1">
      <c r="A136" s="96"/>
      <c r="B136" s="96"/>
      <c r="C136" s="104"/>
      <c r="D136" s="96"/>
      <c r="E136" s="107" t="s">
        <v>641</v>
      </c>
      <c r="F136" s="5" t="s">
        <v>576</v>
      </c>
      <c r="G136" s="5" t="s">
        <v>559</v>
      </c>
      <c r="H136" s="5" t="s">
        <v>559</v>
      </c>
      <c r="I136" s="5" t="s">
        <v>559</v>
      </c>
      <c r="J136" s="5" t="s">
        <v>559</v>
      </c>
      <c r="K136" s="5" t="s">
        <v>559</v>
      </c>
      <c r="L136" s="5" t="s">
        <v>560</v>
      </c>
      <c r="M136" s="5"/>
    </row>
    <row r="137" spans="1:13" ht="27.95" customHeight="1">
      <c r="A137" s="96"/>
      <c r="B137" s="96"/>
      <c r="C137" s="104"/>
      <c r="D137" s="96"/>
      <c r="E137" s="107"/>
      <c r="F137" s="5" t="s">
        <v>584</v>
      </c>
      <c r="G137" s="5" t="s">
        <v>559</v>
      </c>
      <c r="H137" s="5" t="s">
        <v>559</v>
      </c>
      <c r="I137" s="5" t="s">
        <v>559</v>
      </c>
      <c r="J137" s="5" t="s">
        <v>559</v>
      </c>
      <c r="K137" s="5" t="s">
        <v>559</v>
      </c>
      <c r="L137" s="5" t="s">
        <v>560</v>
      </c>
      <c r="M137" s="5"/>
    </row>
    <row r="138" spans="1:13" ht="27.95" customHeight="1">
      <c r="A138" s="96"/>
      <c r="B138" s="96"/>
      <c r="C138" s="104"/>
      <c r="D138" s="96"/>
      <c r="E138" s="107"/>
      <c r="F138" s="5" t="s">
        <v>578</v>
      </c>
      <c r="G138" s="5" t="s">
        <v>579</v>
      </c>
      <c r="H138" s="5" t="s">
        <v>658</v>
      </c>
      <c r="I138" s="5" t="s">
        <v>659</v>
      </c>
      <c r="J138" s="5" t="s">
        <v>660</v>
      </c>
      <c r="K138" s="5" t="s">
        <v>661</v>
      </c>
      <c r="L138" s="5" t="s">
        <v>608</v>
      </c>
      <c r="M138" s="5"/>
    </row>
    <row r="139" spans="1:13" ht="27.95" customHeight="1">
      <c r="A139" s="96" t="s">
        <v>158</v>
      </c>
      <c r="B139" s="96" t="s">
        <v>674</v>
      </c>
      <c r="C139" s="104">
        <v>300</v>
      </c>
      <c r="D139" s="96" t="s">
        <v>675</v>
      </c>
      <c r="E139" s="6" t="s">
        <v>586</v>
      </c>
      <c r="F139" s="5" t="s">
        <v>587</v>
      </c>
      <c r="G139" s="5" t="s">
        <v>588</v>
      </c>
      <c r="H139" s="5" t="s">
        <v>588</v>
      </c>
      <c r="I139" s="5" t="s">
        <v>667</v>
      </c>
      <c r="J139" s="5" t="s">
        <v>663</v>
      </c>
      <c r="K139" s="5" t="s">
        <v>664</v>
      </c>
      <c r="L139" s="5" t="s">
        <v>608</v>
      </c>
      <c r="M139" s="5"/>
    </row>
    <row r="140" spans="1:13" ht="27.95" customHeight="1">
      <c r="A140" s="96"/>
      <c r="B140" s="96"/>
      <c r="C140" s="104"/>
      <c r="D140" s="96"/>
      <c r="E140" s="107" t="s">
        <v>641</v>
      </c>
      <c r="F140" s="5" t="s">
        <v>578</v>
      </c>
      <c r="G140" s="5" t="s">
        <v>579</v>
      </c>
      <c r="H140" s="5" t="s">
        <v>658</v>
      </c>
      <c r="I140" s="5" t="s">
        <v>659</v>
      </c>
      <c r="J140" s="5" t="s">
        <v>660</v>
      </c>
      <c r="K140" s="5" t="s">
        <v>661</v>
      </c>
      <c r="L140" s="5" t="s">
        <v>608</v>
      </c>
      <c r="M140" s="5"/>
    </row>
    <row r="141" spans="1:13" ht="27.95" customHeight="1">
      <c r="A141" s="96"/>
      <c r="B141" s="96"/>
      <c r="C141" s="104"/>
      <c r="D141" s="96"/>
      <c r="E141" s="107"/>
      <c r="F141" s="5" t="s">
        <v>584</v>
      </c>
      <c r="G141" s="5" t="s">
        <v>559</v>
      </c>
      <c r="H141" s="5" t="s">
        <v>559</v>
      </c>
      <c r="I141" s="5" t="s">
        <v>559</v>
      </c>
      <c r="J141" s="5" t="s">
        <v>559</v>
      </c>
      <c r="K141" s="5" t="s">
        <v>559</v>
      </c>
      <c r="L141" s="5" t="s">
        <v>560</v>
      </c>
      <c r="M141" s="5"/>
    </row>
    <row r="142" spans="1:13" ht="27.95" customHeight="1">
      <c r="A142" s="96"/>
      <c r="B142" s="96"/>
      <c r="C142" s="104"/>
      <c r="D142" s="96"/>
      <c r="E142" s="107"/>
      <c r="F142" s="5" t="s">
        <v>576</v>
      </c>
      <c r="G142" s="5" t="s">
        <v>559</v>
      </c>
      <c r="H142" s="5" t="s">
        <v>559</v>
      </c>
      <c r="I142" s="5" t="s">
        <v>559</v>
      </c>
      <c r="J142" s="5" t="s">
        <v>559</v>
      </c>
      <c r="K142" s="5" t="s">
        <v>559</v>
      </c>
      <c r="L142" s="5" t="s">
        <v>560</v>
      </c>
      <c r="M142" s="5"/>
    </row>
    <row r="143" spans="1:13" ht="27.95" customHeight="1">
      <c r="A143" s="96"/>
      <c r="B143" s="96"/>
      <c r="C143" s="104"/>
      <c r="D143" s="96"/>
      <c r="E143" s="107" t="s">
        <v>565</v>
      </c>
      <c r="F143" s="5" t="s">
        <v>569</v>
      </c>
      <c r="G143" s="5" t="s">
        <v>662</v>
      </c>
      <c r="H143" s="5" t="s">
        <v>610</v>
      </c>
      <c r="I143" s="5" t="s">
        <v>662</v>
      </c>
      <c r="J143" s="5" t="s">
        <v>663</v>
      </c>
      <c r="K143" s="5" t="s">
        <v>664</v>
      </c>
      <c r="L143" s="5" t="s">
        <v>608</v>
      </c>
      <c r="M143" s="5"/>
    </row>
    <row r="144" spans="1:13" ht="27.95" customHeight="1">
      <c r="A144" s="96"/>
      <c r="B144" s="96"/>
      <c r="C144" s="104"/>
      <c r="D144" s="96"/>
      <c r="E144" s="107"/>
      <c r="F144" s="5" t="s">
        <v>566</v>
      </c>
      <c r="G144" s="5" t="s">
        <v>666</v>
      </c>
      <c r="H144" s="5" t="s">
        <v>610</v>
      </c>
      <c r="I144" s="5" t="s">
        <v>666</v>
      </c>
      <c r="J144" s="5" t="s">
        <v>663</v>
      </c>
      <c r="K144" s="5" t="s">
        <v>664</v>
      </c>
      <c r="L144" s="5" t="s">
        <v>560</v>
      </c>
      <c r="M144" s="5"/>
    </row>
    <row r="145" spans="1:13" ht="27.95" customHeight="1">
      <c r="A145" s="96"/>
      <c r="B145" s="96"/>
      <c r="C145" s="104"/>
      <c r="D145" s="96"/>
      <c r="E145" s="107"/>
      <c r="F145" s="5" t="s">
        <v>581</v>
      </c>
      <c r="G145" s="5" t="s">
        <v>665</v>
      </c>
      <c r="H145" s="5" t="s">
        <v>610</v>
      </c>
      <c r="I145" s="5" t="s">
        <v>665</v>
      </c>
      <c r="J145" s="5" t="s">
        <v>663</v>
      </c>
      <c r="K145" s="5" t="s">
        <v>664</v>
      </c>
      <c r="L145" s="5" t="s">
        <v>560</v>
      </c>
      <c r="M145" s="5"/>
    </row>
    <row r="146" spans="1:13" ht="27.95" customHeight="1">
      <c r="A146" s="96"/>
      <c r="B146" s="96"/>
      <c r="C146" s="104"/>
      <c r="D146" s="96"/>
      <c r="E146" s="107" t="s">
        <v>555</v>
      </c>
      <c r="F146" s="5" t="s">
        <v>562</v>
      </c>
      <c r="G146" s="5" t="s">
        <v>596</v>
      </c>
      <c r="H146" s="5" t="s">
        <v>559</v>
      </c>
      <c r="I146" s="5" t="s">
        <v>559</v>
      </c>
      <c r="J146" s="5" t="s">
        <v>596</v>
      </c>
      <c r="K146" s="5" t="s">
        <v>559</v>
      </c>
      <c r="L146" s="5" t="s">
        <v>560</v>
      </c>
      <c r="M146" s="5"/>
    </row>
    <row r="147" spans="1:13" ht="27.95" customHeight="1">
      <c r="A147" s="96"/>
      <c r="B147" s="96"/>
      <c r="C147" s="104"/>
      <c r="D147" s="96"/>
      <c r="E147" s="107"/>
      <c r="F147" s="5" t="s">
        <v>561</v>
      </c>
      <c r="G147" s="5" t="s">
        <v>596</v>
      </c>
      <c r="H147" s="5" t="s">
        <v>559</v>
      </c>
      <c r="I147" s="5" t="s">
        <v>559</v>
      </c>
      <c r="J147" s="5" t="s">
        <v>596</v>
      </c>
      <c r="K147" s="5" t="s">
        <v>559</v>
      </c>
      <c r="L147" s="5" t="s">
        <v>560</v>
      </c>
      <c r="M147" s="5"/>
    </row>
    <row r="148" spans="1:13" ht="27.95" customHeight="1">
      <c r="A148" s="96"/>
      <c r="B148" s="96"/>
      <c r="C148" s="104"/>
      <c r="D148" s="96"/>
      <c r="E148" s="107"/>
      <c r="F148" s="5" t="s">
        <v>556</v>
      </c>
      <c r="G148" s="5" t="s">
        <v>596</v>
      </c>
      <c r="H148" s="5" t="s">
        <v>559</v>
      </c>
      <c r="I148" s="5" t="s">
        <v>559</v>
      </c>
      <c r="J148" s="5" t="s">
        <v>596</v>
      </c>
      <c r="K148" s="5" t="s">
        <v>559</v>
      </c>
      <c r="L148" s="5" t="s">
        <v>560</v>
      </c>
      <c r="M148" s="5"/>
    </row>
    <row r="149" spans="1:13" ht="27.95" customHeight="1">
      <c r="A149" s="96" t="s">
        <v>158</v>
      </c>
      <c r="B149" s="96" t="s">
        <v>676</v>
      </c>
      <c r="C149" s="104">
        <v>36.6</v>
      </c>
      <c r="D149" s="96" t="s">
        <v>677</v>
      </c>
      <c r="E149" s="107" t="s">
        <v>555</v>
      </c>
      <c r="F149" s="5" t="s">
        <v>561</v>
      </c>
      <c r="G149" s="5" t="s">
        <v>596</v>
      </c>
      <c r="H149" s="5" t="s">
        <v>559</v>
      </c>
      <c r="I149" s="5" t="s">
        <v>559</v>
      </c>
      <c r="J149" s="5" t="s">
        <v>596</v>
      </c>
      <c r="K149" s="5" t="s">
        <v>559</v>
      </c>
      <c r="L149" s="5" t="s">
        <v>560</v>
      </c>
      <c r="M149" s="5"/>
    </row>
    <row r="150" spans="1:13" ht="27.95" customHeight="1">
      <c r="A150" s="96"/>
      <c r="B150" s="96"/>
      <c r="C150" s="104"/>
      <c r="D150" s="96"/>
      <c r="E150" s="107"/>
      <c r="F150" s="5" t="s">
        <v>556</v>
      </c>
      <c r="G150" s="5" t="s">
        <v>596</v>
      </c>
      <c r="H150" s="5" t="s">
        <v>559</v>
      </c>
      <c r="I150" s="5" t="s">
        <v>559</v>
      </c>
      <c r="J150" s="5" t="s">
        <v>596</v>
      </c>
      <c r="K150" s="5" t="s">
        <v>559</v>
      </c>
      <c r="L150" s="5" t="s">
        <v>560</v>
      </c>
      <c r="M150" s="5"/>
    </row>
    <row r="151" spans="1:13" ht="27.95" customHeight="1">
      <c r="A151" s="96"/>
      <c r="B151" s="96"/>
      <c r="C151" s="104"/>
      <c r="D151" s="96"/>
      <c r="E151" s="107"/>
      <c r="F151" s="5" t="s">
        <v>562</v>
      </c>
      <c r="G151" s="5" t="s">
        <v>596</v>
      </c>
      <c r="H151" s="5" t="s">
        <v>559</v>
      </c>
      <c r="I151" s="5" t="s">
        <v>559</v>
      </c>
      <c r="J151" s="5" t="s">
        <v>596</v>
      </c>
      <c r="K151" s="5" t="s">
        <v>559</v>
      </c>
      <c r="L151" s="5" t="s">
        <v>560</v>
      </c>
      <c r="M151" s="5"/>
    </row>
    <row r="152" spans="1:13" ht="27.95" customHeight="1">
      <c r="A152" s="96"/>
      <c r="B152" s="96"/>
      <c r="C152" s="104"/>
      <c r="D152" s="96"/>
      <c r="E152" s="107" t="s">
        <v>565</v>
      </c>
      <c r="F152" s="5" t="s">
        <v>581</v>
      </c>
      <c r="G152" s="5" t="s">
        <v>665</v>
      </c>
      <c r="H152" s="5" t="s">
        <v>610</v>
      </c>
      <c r="I152" s="5" t="s">
        <v>665</v>
      </c>
      <c r="J152" s="5" t="s">
        <v>663</v>
      </c>
      <c r="K152" s="5" t="s">
        <v>664</v>
      </c>
      <c r="L152" s="5" t="s">
        <v>560</v>
      </c>
      <c r="M152" s="5"/>
    </row>
    <row r="153" spans="1:13" ht="27.95" customHeight="1">
      <c r="A153" s="96"/>
      <c r="B153" s="96"/>
      <c r="C153" s="104"/>
      <c r="D153" s="96"/>
      <c r="E153" s="107"/>
      <c r="F153" s="5" t="s">
        <v>569</v>
      </c>
      <c r="G153" s="5" t="s">
        <v>662</v>
      </c>
      <c r="H153" s="5" t="s">
        <v>610</v>
      </c>
      <c r="I153" s="5" t="s">
        <v>662</v>
      </c>
      <c r="J153" s="5" t="s">
        <v>663</v>
      </c>
      <c r="K153" s="5" t="s">
        <v>664</v>
      </c>
      <c r="L153" s="5" t="s">
        <v>608</v>
      </c>
      <c r="M153" s="5"/>
    </row>
    <row r="154" spans="1:13" ht="27.95" customHeight="1">
      <c r="A154" s="96"/>
      <c r="B154" s="96"/>
      <c r="C154" s="104"/>
      <c r="D154" s="96"/>
      <c r="E154" s="107"/>
      <c r="F154" s="5" t="s">
        <v>566</v>
      </c>
      <c r="G154" s="5" t="s">
        <v>666</v>
      </c>
      <c r="H154" s="5" t="s">
        <v>610</v>
      </c>
      <c r="I154" s="5" t="s">
        <v>666</v>
      </c>
      <c r="J154" s="5" t="s">
        <v>663</v>
      </c>
      <c r="K154" s="5" t="s">
        <v>664</v>
      </c>
      <c r="L154" s="5" t="s">
        <v>560</v>
      </c>
      <c r="M154" s="5"/>
    </row>
    <row r="155" spans="1:13" ht="27.95" customHeight="1">
      <c r="A155" s="96"/>
      <c r="B155" s="96"/>
      <c r="C155" s="104"/>
      <c r="D155" s="96"/>
      <c r="E155" s="6" t="s">
        <v>586</v>
      </c>
      <c r="F155" s="5" t="s">
        <v>587</v>
      </c>
      <c r="G155" s="5" t="s">
        <v>588</v>
      </c>
      <c r="H155" s="5" t="s">
        <v>588</v>
      </c>
      <c r="I155" s="5" t="s">
        <v>667</v>
      </c>
      <c r="J155" s="5" t="s">
        <v>663</v>
      </c>
      <c r="K155" s="5" t="s">
        <v>664</v>
      </c>
      <c r="L155" s="5" t="s">
        <v>608</v>
      </c>
      <c r="M155" s="5"/>
    </row>
    <row r="156" spans="1:13" ht="27.95" customHeight="1">
      <c r="A156" s="96"/>
      <c r="B156" s="96"/>
      <c r="C156" s="104"/>
      <c r="D156" s="96"/>
      <c r="E156" s="107" t="s">
        <v>641</v>
      </c>
      <c r="F156" s="5" t="s">
        <v>576</v>
      </c>
      <c r="G156" s="5" t="s">
        <v>559</v>
      </c>
      <c r="H156" s="5" t="s">
        <v>559</v>
      </c>
      <c r="I156" s="5" t="s">
        <v>559</v>
      </c>
      <c r="J156" s="5" t="s">
        <v>559</v>
      </c>
      <c r="K156" s="5" t="s">
        <v>559</v>
      </c>
      <c r="L156" s="5" t="s">
        <v>560</v>
      </c>
      <c r="M156" s="5"/>
    </row>
    <row r="157" spans="1:13" ht="27.95" customHeight="1">
      <c r="A157" s="96"/>
      <c r="B157" s="96"/>
      <c r="C157" s="104"/>
      <c r="D157" s="96"/>
      <c r="E157" s="107"/>
      <c r="F157" s="5" t="s">
        <v>584</v>
      </c>
      <c r="G157" s="5" t="s">
        <v>559</v>
      </c>
      <c r="H157" s="5" t="s">
        <v>559</v>
      </c>
      <c r="I157" s="5" t="s">
        <v>559</v>
      </c>
      <c r="J157" s="5" t="s">
        <v>559</v>
      </c>
      <c r="K157" s="5" t="s">
        <v>559</v>
      </c>
      <c r="L157" s="5" t="s">
        <v>560</v>
      </c>
      <c r="M157" s="5"/>
    </row>
    <row r="158" spans="1:13" ht="27.95" customHeight="1">
      <c r="A158" s="96"/>
      <c r="B158" s="96"/>
      <c r="C158" s="104"/>
      <c r="D158" s="96"/>
      <c r="E158" s="107"/>
      <c r="F158" s="5" t="s">
        <v>578</v>
      </c>
      <c r="G158" s="5" t="s">
        <v>579</v>
      </c>
      <c r="H158" s="5" t="s">
        <v>658</v>
      </c>
      <c r="I158" s="5" t="s">
        <v>659</v>
      </c>
      <c r="J158" s="5" t="s">
        <v>660</v>
      </c>
      <c r="K158" s="5" t="s">
        <v>661</v>
      </c>
      <c r="L158" s="5" t="s">
        <v>608</v>
      </c>
      <c r="M158" s="5"/>
    </row>
    <row r="159" spans="1:13" ht="27.95" customHeight="1">
      <c r="A159" s="96" t="s">
        <v>158</v>
      </c>
      <c r="B159" s="96" t="s">
        <v>678</v>
      </c>
      <c r="C159" s="104">
        <v>40</v>
      </c>
      <c r="D159" s="96" t="s">
        <v>679</v>
      </c>
      <c r="E159" s="6" t="s">
        <v>586</v>
      </c>
      <c r="F159" s="5" t="s">
        <v>587</v>
      </c>
      <c r="G159" s="5" t="s">
        <v>588</v>
      </c>
      <c r="H159" s="5" t="s">
        <v>588</v>
      </c>
      <c r="I159" s="5" t="s">
        <v>667</v>
      </c>
      <c r="J159" s="5" t="s">
        <v>663</v>
      </c>
      <c r="K159" s="5" t="s">
        <v>664</v>
      </c>
      <c r="L159" s="5" t="s">
        <v>608</v>
      </c>
      <c r="M159" s="5"/>
    </row>
    <row r="160" spans="1:13" ht="27.95" customHeight="1">
      <c r="A160" s="96"/>
      <c r="B160" s="96"/>
      <c r="C160" s="104"/>
      <c r="D160" s="96"/>
      <c r="E160" s="107" t="s">
        <v>555</v>
      </c>
      <c r="F160" s="5" t="s">
        <v>561</v>
      </c>
      <c r="G160" s="5" t="s">
        <v>596</v>
      </c>
      <c r="H160" s="5" t="s">
        <v>559</v>
      </c>
      <c r="I160" s="5" t="s">
        <v>559</v>
      </c>
      <c r="J160" s="5" t="s">
        <v>596</v>
      </c>
      <c r="K160" s="5" t="s">
        <v>559</v>
      </c>
      <c r="L160" s="5" t="s">
        <v>560</v>
      </c>
      <c r="M160" s="5"/>
    </row>
    <row r="161" spans="1:13" ht="27.95" customHeight="1">
      <c r="A161" s="96"/>
      <c r="B161" s="96"/>
      <c r="C161" s="104"/>
      <c r="D161" s="96"/>
      <c r="E161" s="107"/>
      <c r="F161" s="5" t="s">
        <v>556</v>
      </c>
      <c r="G161" s="5" t="s">
        <v>596</v>
      </c>
      <c r="H161" s="5" t="s">
        <v>559</v>
      </c>
      <c r="I161" s="5" t="s">
        <v>559</v>
      </c>
      <c r="J161" s="5" t="s">
        <v>596</v>
      </c>
      <c r="K161" s="5" t="s">
        <v>559</v>
      </c>
      <c r="L161" s="5" t="s">
        <v>560</v>
      </c>
      <c r="M161" s="5"/>
    </row>
    <row r="162" spans="1:13" ht="27.95" customHeight="1">
      <c r="A162" s="96"/>
      <c r="B162" s="96"/>
      <c r="C162" s="104"/>
      <c r="D162" s="96"/>
      <c r="E162" s="107"/>
      <c r="F162" s="5" t="s">
        <v>562</v>
      </c>
      <c r="G162" s="5" t="s">
        <v>596</v>
      </c>
      <c r="H162" s="5" t="s">
        <v>559</v>
      </c>
      <c r="I162" s="5" t="s">
        <v>559</v>
      </c>
      <c r="J162" s="5" t="s">
        <v>596</v>
      </c>
      <c r="K162" s="5" t="s">
        <v>559</v>
      </c>
      <c r="L162" s="5" t="s">
        <v>560</v>
      </c>
      <c r="M162" s="5"/>
    </row>
    <row r="163" spans="1:13" ht="27.95" customHeight="1">
      <c r="A163" s="96"/>
      <c r="B163" s="96"/>
      <c r="C163" s="104"/>
      <c r="D163" s="96"/>
      <c r="E163" s="107" t="s">
        <v>565</v>
      </c>
      <c r="F163" s="5" t="s">
        <v>581</v>
      </c>
      <c r="G163" s="5" t="s">
        <v>665</v>
      </c>
      <c r="H163" s="5" t="s">
        <v>610</v>
      </c>
      <c r="I163" s="5" t="s">
        <v>665</v>
      </c>
      <c r="J163" s="5" t="s">
        <v>663</v>
      </c>
      <c r="K163" s="5" t="s">
        <v>664</v>
      </c>
      <c r="L163" s="5" t="s">
        <v>560</v>
      </c>
      <c r="M163" s="5"/>
    </row>
    <row r="164" spans="1:13" ht="27.95" customHeight="1">
      <c r="A164" s="96"/>
      <c r="B164" s="96"/>
      <c r="C164" s="104"/>
      <c r="D164" s="96"/>
      <c r="E164" s="107"/>
      <c r="F164" s="5" t="s">
        <v>566</v>
      </c>
      <c r="G164" s="5" t="s">
        <v>666</v>
      </c>
      <c r="H164" s="5" t="s">
        <v>610</v>
      </c>
      <c r="I164" s="5" t="s">
        <v>666</v>
      </c>
      <c r="J164" s="5" t="s">
        <v>663</v>
      </c>
      <c r="K164" s="5" t="s">
        <v>664</v>
      </c>
      <c r="L164" s="5" t="s">
        <v>560</v>
      </c>
      <c r="M164" s="5"/>
    </row>
    <row r="165" spans="1:13" ht="27.95" customHeight="1">
      <c r="A165" s="96"/>
      <c r="B165" s="96"/>
      <c r="C165" s="104"/>
      <c r="D165" s="96"/>
      <c r="E165" s="107"/>
      <c r="F165" s="5" t="s">
        <v>569</v>
      </c>
      <c r="G165" s="5" t="s">
        <v>662</v>
      </c>
      <c r="H165" s="5" t="s">
        <v>610</v>
      </c>
      <c r="I165" s="5" t="s">
        <v>680</v>
      </c>
      <c r="J165" s="5" t="s">
        <v>663</v>
      </c>
      <c r="K165" s="5" t="s">
        <v>664</v>
      </c>
      <c r="L165" s="5" t="s">
        <v>608</v>
      </c>
      <c r="M165" s="5"/>
    </row>
    <row r="166" spans="1:13" ht="27.95" customHeight="1">
      <c r="A166" s="96"/>
      <c r="B166" s="96"/>
      <c r="C166" s="104"/>
      <c r="D166" s="96"/>
      <c r="E166" s="107" t="s">
        <v>641</v>
      </c>
      <c r="F166" s="5" t="s">
        <v>576</v>
      </c>
      <c r="G166" s="5" t="s">
        <v>559</v>
      </c>
      <c r="H166" s="5" t="s">
        <v>559</v>
      </c>
      <c r="I166" s="5" t="s">
        <v>559</v>
      </c>
      <c r="J166" s="5" t="s">
        <v>559</v>
      </c>
      <c r="K166" s="5" t="s">
        <v>559</v>
      </c>
      <c r="L166" s="5" t="s">
        <v>560</v>
      </c>
      <c r="M166" s="5"/>
    </row>
    <row r="167" spans="1:13" ht="27.95" customHeight="1">
      <c r="A167" s="96"/>
      <c r="B167" s="96"/>
      <c r="C167" s="104"/>
      <c r="D167" s="96"/>
      <c r="E167" s="107"/>
      <c r="F167" s="5" t="s">
        <v>578</v>
      </c>
      <c r="G167" s="5" t="s">
        <v>579</v>
      </c>
      <c r="H167" s="5" t="s">
        <v>658</v>
      </c>
      <c r="I167" s="5" t="s">
        <v>659</v>
      </c>
      <c r="J167" s="5" t="s">
        <v>660</v>
      </c>
      <c r="K167" s="5" t="s">
        <v>661</v>
      </c>
      <c r="L167" s="5" t="s">
        <v>608</v>
      </c>
      <c r="M167" s="5"/>
    </row>
    <row r="168" spans="1:13" ht="27.95" customHeight="1">
      <c r="A168" s="96"/>
      <c r="B168" s="96"/>
      <c r="C168" s="104"/>
      <c r="D168" s="96"/>
      <c r="E168" s="107"/>
      <c r="F168" s="5" t="s">
        <v>584</v>
      </c>
      <c r="G168" s="5" t="s">
        <v>559</v>
      </c>
      <c r="H168" s="5" t="s">
        <v>559</v>
      </c>
      <c r="I168" s="5" t="s">
        <v>559</v>
      </c>
      <c r="J168" s="5" t="s">
        <v>559</v>
      </c>
      <c r="K168" s="5" t="s">
        <v>559</v>
      </c>
      <c r="L168" s="5" t="s">
        <v>560</v>
      </c>
      <c r="M168" s="5"/>
    </row>
    <row r="169" spans="1:13" ht="27.95" customHeight="1">
      <c r="A169" s="96" t="s">
        <v>158</v>
      </c>
      <c r="B169" s="96" t="s">
        <v>681</v>
      </c>
      <c r="C169" s="104">
        <v>400</v>
      </c>
      <c r="D169" s="96" t="s">
        <v>682</v>
      </c>
      <c r="E169" s="6" t="s">
        <v>586</v>
      </c>
      <c r="F169" s="5" t="s">
        <v>587</v>
      </c>
      <c r="G169" s="5" t="s">
        <v>588</v>
      </c>
      <c r="H169" s="5" t="s">
        <v>588</v>
      </c>
      <c r="I169" s="5" t="s">
        <v>667</v>
      </c>
      <c r="J169" s="5" t="s">
        <v>663</v>
      </c>
      <c r="K169" s="5" t="s">
        <v>664</v>
      </c>
      <c r="L169" s="5" t="s">
        <v>608</v>
      </c>
      <c r="M169" s="5"/>
    </row>
    <row r="170" spans="1:13" ht="27.95" customHeight="1">
      <c r="A170" s="96"/>
      <c r="B170" s="96"/>
      <c r="C170" s="104"/>
      <c r="D170" s="96"/>
      <c r="E170" s="107" t="s">
        <v>555</v>
      </c>
      <c r="F170" s="5" t="s">
        <v>561</v>
      </c>
      <c r="G170" s="5" t="s">
        <v>596</v>
      </c>
      <c r="H170" s="5" t="s">
        <v>559</v>
      </c>
      <c r="I170" s="5" t="s">
        <v>559</v>
      </c>
      <c r="J170" s="5" t="s">
        <v>596</v>
      </c>
      <c r="K170" s="5" t="s">
        <v>559</v>
      </c>
      <c r="L170" s="5" t="s">
        <v>560</v>
      </c>
      <c r="M170" s="5"/>
    </row>
    <row r="171" spans="1:13" ht="27.95" customHeight="1">
      <c r="A171" s="96"/>
      <c r="B171" s="96"/>
      <c r="C171" s="104"/>
      <c r="D171" s="96"/>
      <c r="E171" s="107"/>
      <c r="F171" s="5" t="s">
        <v>556</v>
      </c>
      <c r="G171" s="5" t="s">
        <v>596</v>
      </c>
      <c r="H171" s="5" t="s">
        <v>559</v>
      </c>
      <c r="I171" s="5" t="s">
        <v>559</v>
      </c>
      <c r="J171" s="5" t="s">
        <v>596</v>
      </c>
      <c r="K171" s="5" t="s">
        <v>559</v>
      </c>
      <c r="L171" s="5" t="s">
        <v>560</v>
      </c>
      <c r="M171" s="5"/>
    </row>
    <row r="172" spans="1:13" ht="27.95" customHeight="1">
      <c r="A172" s="96"/>
      <c r="B172" s="96"/>
      <c r="C172" s="104"/>
      <c r="D172" s="96"/>
      <c r="E172" s="107"/>
      <c r="F172" s="5" t="s">
        <v>562</v>
      </c>
      <c r="G172" s="5" t="s">
        <v>596</v>
      </c>
      <c r="H172" s="5" t="s">
        <v>559</v>
      </c>
      <c r="I172" s="5" t="s">
        <v>559</v>
      </c>
      <c r="J172" s="5" t="s">
        <v>596</v>
      </c>
      <c r="K172" s="5" t="s">
        <v>559</v>
      </c>
      <c r="L172" s="5" t="s">
        <v>560</v>
      </c>
      <c r="M172" s="5"/>
    </row>
    <row r="173" spans="1:13" ht="27.95" customHeight="1">
      <c r="A173" s="96"/>
      <c r="B173" s="96"/>
      <c r="C173" s="104"/>
      <c r="D173" s="96"/>
      <c r="E173" s="107" t="s">
        <v>565</v>
      </c>
      <c r="F173" s="5" t="s">
        <v>581</v>
      </c>
      <c r="G173" s="5" t="s">
        <v>665</v>
      </c>
      <c r="H173" s="5" t="s">
        <v>610</v>
      </c>
      <c r="I173" s="5" t="s">
        <v>665</v>
      </c>
      <c r="J173" s="5" t="s">
        <v>663</v>
      </c>
      <c r="K173" s="5" t="s">
        <v>664</v>
      </c>
      <c r="L173" s="5" t="s">
        <v>560</v>
      </c>
      <c r="M173" s="5"/>
    </row>
    <row r="174" spans="1:13" ht="27.95" customHeight="1">
      <c r="A174" s="96"/>
      <c r="B174" s="96"/>
      <c r="C174" s="104"/>
      <c r="D174" s="96"/>
      <c r="E174" s="107"/>
      <c r="F174" s="5" t="s">
        <v>566</v>
      </c>
      <c r="G174" s="5" t="s">
        <v>666</v>
      </c>
      <c r="H174" s="5" t="s">
        <v>610</v>
      </c>
      <c r="I174" s="5" t="s">
        <v>666</v>
      </c>
      <c r="J174" s="5" t="s">
        <v>663</v>
      </c>
      <c r="K174" s="5" t="s">
        <v>664</v>
      </c>
      <c r="L174" s="5" t="s">
        <v>560</v>
      </c>
      <c r="M174" s="5"/>
    </row>
    <row r="175" spans="1:13" ht="27.95" customHeight="1">
      <c r="A175" s="96"/>
      <c r="B175" s="96"/>
      <c r="C175" s="104"/>
      <c r="D175" s="96"/>
      <c r="E175" s="107"/>
      <c r="F175" s="5" t="s">
        <v>569</v>
      </c>
      <c r="G175" s="5" t="s">
        <v>662</v>
      </c>
      <c r="H175" s="5" t="s">
        <v>610</v>
      </c>
      <c r="I175" s="5" t="s">
        <v>662</v>
      </c>
      <c r="J175" s="5" t="s">
        <v>663</v>
      </c>
      <c r="K175" s="5" t="s">
        <v>664</v>
      </c>
      <c r="L175" s="5" t="s">
        <v>608</v>
      </c>
      <c r="M175" s="5"/>
    </row>
    <row r="176" spans="1:13" ht="27.95" customHeight="1">
      <c r="A176" s="96"/>
      <c r="B176" s="96"/>
      <c r="C176" s="104"/>
      <c r="D176" s="96"/>
      <c r="E176" s="107" t="s">
        <v>641</v>
      </c>
      <c r="F176" s="5" t="s">
        <v>576</v>
      </c>
      <c r="G176" s="5" t="s">
        <v>559</v>
      </c>
      <c r="H176" s="5" t="s">
        <v>559</v>
      </c>
      <c r="I176" s="5" t="s">
        <v>559</v>
      </c>
      <c r="J176" s="5" t="s">
        <v>559</v>
      </c>
      <c r="K176" s="5" t="s">
        <v>559</v>
      </c>
      <c r="L176" s="5" t="s">
        <v>560</v>
      </c>
      <c r="M176" s="5"/>
    </row>
    <row r="177" spans="1:13" ht="27.95" customHeight="1">
      <c r="A177" s="96"/>
      <c r="B177" s="96"/>
      <c r="C177" s="104"/>
      <c r="D177" s="96"/>
      <c r="E177" s="107"/>
      <c r="F177" s="5" t="s">
        <v>578</v>
      </c>
      <c r="G177" s="5" t="s">
        <v>579</v>
      </c>
      <c r="H177" s="5" t="s">
        <v>658</v>
      </c>
      <c r="I177" s="5" t="s">
        <v>659</v>
      </c>
      <c r="J177" s="5" t="s">
        <v>660</v>
      </c>
      <c r="K177" s="5" t="s">
        <v>661</v>
      </c>
      <c r="L177" s="5" t="s">
        <v>608</v>
      </c>
      <c r="M177" s="5"/>
    </row>
    <row r="178" spans="1:13" ht="27.95" customHeight="1">
      <c r="A178" s="96"/>
      <c r="B178" s="96"/>
      <c r="C178" s="104"/>
      <c r="D178" s="96"/>
      <c r="E178" s="107"/>
      <c r="F178" s="5" t="s">
        <v>584</v>
      </c>
      <c r="G178" s="5" t="s">
        <v>559</v>
      </c>
      <c r="H178" s="5" t="s">
        <v>559</v>
      </c>
      <c r="I178" s="5" t="s">
        <v>559</v>
      </c>
      <c r="J178" s="5" t="s">
        <v>559</v>
      </c>
      <c r="K178" s="5" t="s">
        <v>559</v>
      </c>
      <c r="L178" s="5" t="s">
        <v>560</v>
      </c>
      <c r="M178" s="5"/>
    </row>
    <row r="179" spans="1:13" ht="27.95" customHeight="1">
      <c r="A179" s="96" t="s">
        <v>158</v>
      </c>
      <c r="B179" s="96" t="s">
        <v>683</v>
      </c>
      <c r="C179" s="104">
        <v>1000</v>
      </c>
      <c r="D179" s="96" t="s">
        <v>684</v>
      </c>
      <c r="E179" s="107" t="s">
        <v>641</v>
      </c>
      <c r="F179" s="5" t="s">
        <v>578</v>
      </c>
      <c r="G179" s="5" t="s">
        <v>579</v>
      </c>
      <c r="H179" s="5" t="s">
        <v>658</v>
      </c>
      <c r="I179" s="5" t="s">
        <v>659</v>
      </c>
      <c r="J179" s="5" t="s">
        <v>660</v>
      </c>
      <c r="K179" s="5" t="s">
        <v>661</v>
      </c>
      <c r="L179" s="5" t="s">
        <v>608</v>
      </c>
      <c r="M179" s="5"/>
    </row>
    <row r="180" spans="1:13" ht="27.95" customHeight="1">
      <c r="A180" s="96"/>
      <c r="B180" s="96"/>
      <c r="C180" s="104"/>
      <c r="D180" s="96"/>
      <c r="E180" s="107"/>
      <c r="F180" s="5" t="s">
        <v>584</v>
      </c>
      <c r="G180" s="5" t="s">
        <v>559</v>
      </c>
      <c r="H180" s="5" t="s">
        <v>559</v>
      </c>
      <c r="I180" s="5" t="s">
        <v>559</v>
      </c>
      <c r="J180" s="5" t="s">
        <v>559</v>
      </c>
      <c r="K180" s="5" t="s">
        <v>559</v>
      </c>
      <c r="L180" s="5" t="s">
        <v>560</v>
      </c>
      <c r="M180" s="5"/>
    </row>
    <row r="181" spans="1:13" ht="27.95" customHeight="1">
      <c r="A181" s="96"/>
      <c r="B181" s="96"/>
      <c r="C181" s="104"/>
      <c r="D181" s="96"/>
      <c r="E181" s="107"/>
      <c r="F181" s="5" t="s">
        <v>576</v>
      </c>
      <c r="G181" s="5" t="s">
        <v>559</v>
      </c>
      <c r="H181" s="5" t="s">
        <v>559</v>
      </c>
      <c r="I181" s="5" t="s">
        <v>559</v>
      </c>
      <c r="J181" s="5" t="s">
        <v>559</v>
      </c>
      <c r="K181" s="5" t="s">
        <v>559</v>
      </c>
      <c r="L181" s="5" t="s">
        <v>560</v>
      </c>
      <c r="M181" s="5"/>
    </row>
    <row r="182" spans="1:13" ht="27.95" customHeight="1">
      <c r="A182" s="96"/>
      <c r="B182" s="96"/>
      <c r="C182" s="104"/>
      <c r="D182" s="96"/>
      <c r="E182" s="107" t="s">
        <v>565</v>
      </c>
      <c r="F182" s="5" t="s">
        <v>569</v>
      </c>
      <c r="G182" s="5" t="s">
        <v>662</v>
      </c>
      <c r="H182" s="5" t="s">
        <v>610</v>
      </c>
      <c r="I182" s="5" t="s">
        <v>662</v>
      </c>
      <c r="J182" s="5" t="s">
        <v>663</v>
      </c>
      <c r="K182" s="5" t="s">
        <v>664</v>
      </c>
      <c r="L182" s="5" t="s">
        <v>608</v>
      </c>
      <c r="M182" s="5"/>
    </row>
    <row r="183" spans="1:13" ht="27.95" customHeight="1">
      <c r="A183" s="96"/>
      <c r="B183" s="96"/>
      <c r="C183" s="104"/>
      <c r="D183" s="96"/>
      <c r="E183" s="107"/>
      <c r="F183" s="5" t="s">
        <v>581</v>
      </c>
      <c r="G183" s="5" t="s">
        <v>665</v>
      </c>
      <c r="H183" s="5" t="s">
        <v>610</v>
      </c>
      <c r="I183" s="5" t="s">
        <v>665</v>
      </c>
      <c r="J183" s="5" t="s">
        <v>663</v>
      </c>
      <c r="K183" s="5" t="s">
        <v>664</v>
      </c>
      <c r="L183" s="5" t="s">
        <v>560</v>
      </c>
      <c r="M183" s="5"/>
    </row>
    <row r="184" spans="1:13" ht="27.95" customHeight="1">
      <c r="A184" s="96"/>
      <c r="B184" s="96"/>
      <c r="C184" s="104"/>
      <c r="D184" s="96"/>
      <c r="E184" s="107"/>
      <c r="F184" s="5" t="s">
        <v>566</v>
      </c>
      <c r="G184" s="5" t="s">
        <v>666</v>
      </c>
      <c r="H184" s="5" t="s">
        <v>610</v>
      </c>
      <c r="I184" s="5" t="s">
        <v>666</v>
      </c>
      <c r="J184" s="5" t="s">
        <v>663</v>
      </c>
      <c r="K184" s="5" t="s">
        <v>664</v>
      </c>
      <c r="L184" s="5" t="s">
        <v>560</v>
      </c>
      <c r="M184" s="5"/>
    </row>
    <row r="185" spans="1:13" ht="27.95" customHeight="1">
      <c r="A185" s="96"/>
      <c r="B185" s="96"/>
      <c r="C185" s="104"/>
      <c r="D185" s="96"/>
      <c r="E185" s="6" t="s">
        <v>586</v>
      </c>
      <c r="F185" s="5" t="s">
        <v>587</v>
      </c>
      <c r="G185" s="5" t="s">
        <v>588</v>
      </c>
      <c r="H185" s="5" t="s">
        <v>588</v>
      </c>
      <c r="I185" s="5" t="s">
        <v>667</v>
      </c>
      <c r="J185" s="5" t="s">
        <v>663</v>
      </c>
      <c r="K185" s="5" t="s">
        <v>664</v>
      </c>
      <c r="L185" s="5" t="s">
        <v>608</v>
      </c>
      <c r="M185" s="5"/>
    </row>
    <row r="186" spans="1:13" ht="27.95" customHeight="1">
      <c r="A186" s="96"/>
      <c r="B186" s="96"/>
      <c r="C186" s="104"/>
      <c r="D186" s="96"/>
      <c r="E186" s="107" t="s">
        <v>555</v>
      </c>
      <c r="F186" s="5" t="s">
        <v>562</v>
      </c>
      <c r="G186" s="5" t="s">
        <v>596</v>
      </c>
      <c r="H186" s="5" t="s">
        <v>559</v>
      </c>
      <c r="I186" s="5" t="s">
        <v>559</v>
      </c>
      <c r="J186" s="5" t="s">
        <v>596</v>
      </c>
      <c r="K186" s="5" t="s">
        <v>559</v>
      </c>
      <c r="L186" s="5" t="s">
        <v>560</v>
      </c>
      <c r="M186" s="5"/>
    </row>
    <row r="187" spans="1:13" ht="27.95" customHeight="1">
      <c r="A187" s="96"/>
      <c r="B187" s="96"/>
      <c r="C187" s="104"/>
      <c r="D187" s="96"/>
      <c r="E187" s="107"/>
      <c r="F187" s="5" t="s">
        <v>556</v>
      </c>
      <c r="G187" s="5" t="s">
        <v>596</v>
      </c>
      <c r="H187" s="5" t="s">
        <v>559</v>
      </c>
      <c r="I187" s="5" t="s">
        <v>559</v>
      </c>
      <c r="J187" s="5" t="s">
        <v>596</v>
      </c>
      <c r="K187" s="5" t="s">
        <v>559</v>
      </c>
      <c r="L187" s="5" t="s">
        <v>560</v>
      </c>
      <c r="M187" s="5"/>
    </row>
    <row r="188" spans="1:13" ht="27.95" customHeight="1">
      <c r="A188" s="96"/>
      <c r="B188" s="96"/>
      <c r="C188" s="104"/>
      <c r="D188" s="96"/>
      <c r="E188" s="107"/>
      <c r="F188" s="5" t="s">
        <v>561</v>
      </c>
      <c r="G188" s="5" t="s">
        <v>596</v>
      </c>
      <c r="H188" s="5" t="s">
        <v>559</v>
      </c>
      <c r="I188" s="5" t="s">
        <v>559</v>
      </c>
      <c r="J188" s="5" t="s">
        <v>596</v>
      </c>
      <c r="K188" s="5" t="s">
        <v>559</v>
      </c>
      <c r="L188" s="5" t="s">
        <v>560</v>
      </c>
      <c r="M188" s="5"/>
    </row>
    <row r="189" spans="1:13" ht="27.95" customHeight="1">
      <c r="A189" s="96" t="s">
        <v>158</v>
      </c>
      <c r="B189" s="96" t="s">
        <v>685</v>
      </c>
      <c r="C189" s="104">
        <v>2600</v>
      </c>
      <c r="D189" s="96" t="s">
        <v>686</v>
      </c>
      <c r="E189" s="107" t="s">
        <v>641</v>
      </c>
      <c r="F189" s="5" t="s">
        <v>578</v>
      </c>
      <c r="G189" s="5" t="s">
        <v>579</v>
      </c>
      <c r="H189" s="5" t="s">
        <v>658</v>
      </c>
      <c r="I189" s="5" t="s">
        <v>659</v>
      </c>
      <c r="J189" s="5" t="s">
        <v>660</v>
      </c>
      <c r="K189" s="5" t="s">
        <v>661</v>
      </c>
      <c r="L189" s="5" t="s">
        <v>608</v>
      </c>
      <c r="M189" s="5"/>
    </row>
    <row r="190" spans="1:13" ht="27.95" customHeight="1">
      <c r="A190" s="96"/>
      <c r="B190" s="96"/>
      <c r="C190" s="104"/>
      <c r="D190" s="96"/>
      <c r="E190" s="107"/>
      <c r="F190" s="5" t="s">
        <v>584</v>
      </c>
      <c r="G190" s="5" t="s">
        <v>559</v>
      </c>
      <c r="H190" s="5" t="s">
        <v>559</v>
      </c>
      <c r="I190" s="5" t="s">
        <v>559</v>
      </c>
      <c r="J190" s="5" t="s">
        <v>559</v>
      </c>
      <c r="K190" s="5" t="s">
        <v>559</v>
      </c>
      <c r="L190" s="5" t="s">
        <v>560</v>
      </c>
      <c r="M190" s="5"/>
    </row>
    <row r="191" spans="1:13" ht="27.95" customHeight="1">
      <c r="A191" s="96"/>
      <c r="B191" s="96"/>
      <c r="C191" s="104"/>
      <c r="D191" s="96"/>
      <c r="E191" s="107"/>
      <c r="F191" s="5" t="s">
        <v>576</v>
      </c>
      <c r="G191" s="5" t="s">
        <v>559</v>
      </c>
      <c r="H191" s="5" t="s">
        <v>559</v>
      </c>
      <c r="I191" s="5" t="s">
        <v>559</v>
      </c>
      <c r="J191" s="5" t="s">
        <v>559</v>
      </c>
      <c r="K191" s="5" t="s">
        <v>559</v>
      </c>
      <c r="L191" s="5" t="s">
        <v>560</v>
      </c>
      <c r="M191" s="5"/>
    </row>
    <row r="192" spans="1:13" ht="27.95" customHeight="1">
      <c r="A192" s="96"/>
      <c r="B192" s="96"/>
      <c r="C192" s="104"/>
      <c r="D192" s="96"/>
      <c r="E192" s="107" t="s">
        <v>565</v>
      </c>
      <c r="F192" s="5" t="s">
        <v>569</v>
      </c>
      <c r="G192" s="5" t="s">
        <v>662</v>
      </c>
      <c r="H192" s="5" t="s">
        <v>610</v>
      </c>
      <c r="I192" s="5" t="s">
        <v>662</v>
      </c>
      <c r="J192" s="5" t="s">
        <v>663</v>
      </c>
      <c r="K192" s="5" t="s">
        <v>664</v>
      </c>
      <c r="L192" s="5" t="s">
        <v>608</v>
      </c>
      <c r="M192" s="5"/>
    </row>
    <row r="193" spans="1:13" ht="27.95" customHeight="1">
      <c r="A193" s="96"/>
      <c r="B193" s="96"/>
      <c r="C193" s="104"/>
      <c r="D193" s="96"/>
      <c r="E193" s="107"/>
      <c r="F193" s="5" t="s">
        <v>566</v>
      </c>
      <c r="G193" s="5" t="s">
        <v>666</v>
      </c>
      <c r="H193" s="5" t="s">
        <v>610</v>
      </c>
      <c r="I193" s="5" t="s">
        <v>666</v>
      </c>
      <c r="J193" s="5" t="s">
        <v>663</v>
      </c>
      <c r="K193" s="5" t="s">
        <v>664</v>
      </c>
      <c r="L193" s="5" t="s">
        <v>560</v>
      </c>
      <c r="M193" s="5"/>
    </row>
    <row r="194" spans="1:13" ht="27.95" customHeight="1">
      <c r="A194" s="96"/>
      <c r="B194" s="96"/>
      <c r="C194" s="104"/>
      <c r="D194" s="96"/>
      <c r="E194" s="107"/>
      <c r="F194" s="5" t="s">
        <v>581</v>
      </c>
      <c r="G194" s="5" t="s">
        <v>665</v>
      </c>
      <c r="H194" s="5" t="s">
        <v>610</v>
      </c>
      <c r="I194" s="5" t="s">
        <v>665</v>
      </c>
      <c r="J194" s="5" t="s">
        <v>663</v>
      </c>
      <c r="K194" s="5" t="s">
        <v>664</v>
      </c>
      <c r="L194" s="5" t="s">
        <v>560</v>
      </c>
      <c r="M194" s="5"/>
    </row>
    <row r="195" spans="1:13" ht="27.95" customHeight="1">
      <c r="A195" s="96"/>
      <c r="B195" s="96"/>
      <c r="C195" s="104"/>
      <c r="D195" s="96"/>
      <c r="E195" s="107" t="s">
        <v>555</v>
      </c>
      <c r="F195" s="5" t="s">
        <v>562</v>
      </c>
      <c r="G195" s="5" t="s">
        <v>596</v>
      </c>
      <c r="H195" s="5" t="s">
        <v>559</v>
      </c>
      <c r="I195" s="5" t="s">
        <v>559</v>
      </c>
      <c r="J195" s="5" t="s">
        <v>596</v>
      </c>
      <c r="K195" s="5" t="s">
        <v>559</v>
      </c>
      <c r="L195" s="5" t="s">
        <v>560</v>
      </c>
      <c r="M195" s="5"/>
    </row>
    <row r="196" spans="1:13" ht="27.95" customHeight="1">
      <c r="A196" s="96"/>
      <c r="B196" s="96"/>
      <c r="C196" s="104"/>
      <c r="D196" s="96"/>
      <c r="E196" s="107"/>
      <c r="F196" s="5" t="s">
        <v>556</v>
      </c>
      <c r="G196" s="5" t="s">
        <v>596</v>
      </c>
      <c r="H196" s="5" t="s">
        <v>559</v>
      </c>
      <c r="I196" s="5" t="s">
        <v>559</v>
      </c>
      <c r="J196" s="5" t="s">
        <v>596</v>
      </c>
      <c r="K196" s="5" t="s">
        <v>559</v>
      </c>
      <c r="L196" s="5" t="s">
        <v>560</v>
      </c>
      <c r="M196" s="5"/>
    </row>
    <row r="197" spans="1:13" ht="27.95" customHeight="1">
      <c r="A197" s="96"/>
      <c r="B197" s="96"/>
      <c r="C197" s="104"/>
      <c r="D197" s="96"/>
      <c r="E197" s="107"/>
      <c r="F197" s="5" t="s">
        <v>561</v>
      </c>
      <c r="G197" s="5" t="s">
        <v>596</v>
      </c>
      <c r="H197" s="5" t="s">
        <v>559</v>
      </c>
      <c r="I197" s="5" t="s">
        <v>559</v>
      </c>
      <c r="J197" s="5" t="s">
        <v>596</v>
      </c>
      <c r="K197" s="5" t="s">
        <v>559</v>
      </c>
      <c r="L197" s="5" t="s">
        <v>560</v>
      </c>
      <c r="M197" s="5"/>
    </row>
    <row r="198" spans="1:13" ht="27.95" customHeight="1">
      <c r="A198" s="96"/>
      <c r="B198" s="96"/>
      <c r="C198" s="104"/>
      <c r="D198" s="96"/>
      <c r="E198" s="6" t="s">
        <v>586</v>
      </c>
      <c r="F198" s="5" t="s">
        <v>587</v>
      </c>
      <c r="G198" s="5" t="s">
        <v>588</v>
      </c>
      <c r="H198" s="5" t="s">
        <v>588</v>
      </c>
      <c r="I198" s="5" t="s">
        <v>667</v>
      </c>
      <c r="J198" s="5" t="s">
        <v>663</v>
      </c>
      <c r="K198" s="5" t="s">
        <v>664</v>
      </c>
      <c r="L198" s="5" t="s">
        <v>608</v>
      </c>
      <c r="M198" s="5"/>
    </row>
    <row r="199" spans="1:13" ht="27.95" customHeight="1">
      <c r="A199" s="96" t="s">
        <v>158</v>
      </c>
      <c r="B199" s="96" t="s">
        <v>687</v>
      </c>
      <c r="C199" s="104">
        <v>80</v>
      </c>
      <c r="D199" s="96" t="s">
        <v>688</v>
      </c>
      <c r="E199" s="6" t="s">
        <v>586</v>
      </c>
      <c r="F199" s="5" t="s">
        <v>587</v>
      </c>
      <c r="G199" s="5" t="s">
        <v>588</v>
      </c>
      <c r="H199" s="5" t="s">
        <v>588</v>
      </c>
      <c r="I199" s="5" t="s">
        <v>667</v>
      </c>
      <c r="J199" s="5" t="s">
        <v>663</v>
      </c>
      <c r="K199" s="5" t="s">
        <v>664</v>
      </c>
      <c r="L199" s="5" t="s">
        <v>608</v>
      </c>
      <c r="M199" s="5"/>
    </row>
    <row r="200" spans="1:13" ht="27.95" customHeight="1">
      <c r="A200" s="96"/>
      <c r="B200" s="96"/>
      <c r="C200" s="104"/>
      <c r="D200" s="96"/>
      <c r="E200" s="107" t="s">
        <v>555</v>
      </c>
      <c r="F200" s="5" t="s">
        <v>561</v>
      </c>
      <c r="G200" s="5" t="s">
        <v>596</v>
      </c>
      <c r="H200" s="5" t="s">
        <v>559</v>
      </c>
      <c r="I200" s="5" t="s">
        <v>559</v>
      </c>
      <c r="J200" s="5" t="s">
        <v>596</v>
      </c>
      <c r="K200" s="5" t="s">
        <v>559</v>
      </c>
      <c r="L200" s="5" t="s">
        <v>560</v>
      </c>
      <c r="M200" s="5"/>
    </row>
    <row r="201" spans="1:13" ht="27.95" customHeight="1">
      <c r="A201" s="96"/>
      <c r="B201" s="96"/>
      <c r="C201" s="104"/>
      <c r="D201" s="96"/>
      <c r="E201" s="107"/>
      <c r="F201" s="5" t="s">
        <v>556</v>
      </c>
      <c r="G201" s="5" t="s">
        <v>596</v>
      </c>
      <c r="H201" s="5" t="s">
        <v>559</v>
      </c>
      <c r="I201" s="5" t="s">
        <v>559</v>
      </c>
      <c r="J201" s="5" t="s">
        <v>596</v>
      </c>
      <c r="K201" s="5" t="s">
        <v>559</v>
      </c>
      <c r="L201" s="5" t="s">
        <v>560</v>
      </c>
      <c r="M201" s="5"/>
    </row>
    <row r="202" spans="1:13" ht="27.95" customHeight="1">
      <c r="A202" s="96"/>
      <c r="B202" s="96"/>
      <c r="C202" s="104"/>
      <c r="D202" s="96"/>
      <c r="E202" s="107"/>
      <c r="F202" s="5" t="s">
        <v>562</v>
      </c>
      <c r="G202" s="5" t="s">
        <v>596</v>
      </c>
      <c r="H202" s="5" t="s">
        <v>559</v>
      </c>
      <c r="I202" s="5" t="s">
        <v>559</v>
      </c>
      <c r="J202" s="5" t="s">
        <v>596</v>
      </c>
      <c r="K202" s="5" t="s">
        <v>559</v>
      </c>
      <c r="L202" s="5" t="s">
        <v>560</v>
      </c>
      <c r="M202" s="5"/>
    </row>
    <row r="203" spans="1:13" ht="27.95" customHeight="1">
      <c r="A203" s="96"/>
      <c r="B203" s="96"/>
      <c r="C203" s="104"/>
      <c r="D203" s="96"/>
      <c r="E203" s="107" t="s">
        <v>641</v>
      </c>
      <c r="F203" s="5" t="s">
        <v>578</v>
      </c>
      <c r="G203" s="5" t="s">
        <v>579</v>
      </c>
      <c r="H203" s="5" t="s">
        <v>689</v>
      </c>
      <c r="I203" s="5" t="s">
        <v>659</v>
      </c>
      <c r="J203" s="5" t="s">
        <v>660</v>
      </c>
      <c r="K203" s="5" t="s">
        <v>661</v>
      </c>
      <c r="L203" s="5" t="s">
        <v>608</v>
      </c>
      <c r="M203" s="5"/>
    </row>
    <row r="204" spans="1:13" ht="27.95" customHeight="1">
      <c r="A204" s="96"/>
      <c r="B204" s="96"/>
      <c r="C204" s="104"/>
      <c r="D204" s="96"/>
      <c r="E204" s="107"/>
      <c r="F204" s="5" t="s">
        <v>576</v>
      </c>
      <c r="G204" s="5" t="s">
        <v>559</v>
      </c>
      <c r="H204" s="5" t="s">
        <v>559</v>
      </c>
      <c r="I204" s="5" t="s">
        <v>559</v>
      </c>
      <c r="J204" s="5" t="s">
        <v>559</v>
      </c>
      <c r="K204" s="5" t="s">
        <v>559</v>
      </c>
      <c r="L204" s="5" t="s">
        <v>560</v>
      </c>
      <c r="M204" s="5"/>
    </row>
    <row r="205" spans="1:13" ht="27.95" customHeight="1">
      <c r="A205" s="96"/>
      <c r="B205" s="96"/>
      <c r="C205" s="104"/>
      <c r="D205" s="96"/>
      <c r="E205" s="107"/>
      <c r="F205" s="5" t="s">
        <v>584</v>
      </c>
      <c r="G205" s="5" t="s">
        <v>559</v>
      </c>
      <c r="H205" s="5" t="s">
        <v>559</v>
      </c>
      <c r="I205" s="5" t="s">
        <v>559</v>
      </c>
      <c r="J205" s="5" t="s">
        <v>559</v>
      </c>
      <c r="K205" s="5" t="s">
        <v>559</v>
      </c>
      <c r="L205" s="5" t="s">
        <v>560</v>
      </c>
      <c r="M205" s="5"/>
    </row>
    <row r="206" spans="1:13" ht="27.95" customHeight="1">
      <c r="A206" s="96"/>
      <c r="B206" s="96"/>
      <c r="C206" s="104"/>
      <c r="D206" s="96"/>
      <c r="E206" s="107" t="s">
        <v>565</v>
      </c>
      <c r="F206" s="5" t="s">
        <v>566</v>
      </c>
      <c r="G206" s="5" t="s">
        <v>666</v>
      </c>
      <c r="H206" s="5" t="s">
        <v>610</v>
      </c>
      <c r="I206" s="5" t="s">
        <v>666</v>
      </c>
      <c r="J206" s="5" t="s">
        <v>663</v>
      </c>
      <c r="K206" s="5" t="s">
        <v>664</v>
      </c>
      <c r="L206" s="5" t="s">
        <v>560</v>
      </c>
      <c r="M206" s="5"/>
    </row>
    <row r="207" spans="1:13" ht="27.95" customHeight="1">
      <c r="A207" s="96"/>
      <c r="B207" s="96"/>
      <c r="C207" s="104"/>
      <c r="D207" s="96"/>
      <c r="E207" s="107"/>
      <c r="F207" s="5" t="s">
        <v>569</v>
      </c>
      <c r="G207" s="5" t="s">
        <v>662</v>
      </c>
      <c r="H207" s="5" t="s">
        <v>610</v>
      </c>
      <c r="I207" s="5" t="s">
        <v>662</v>
      </c>
      <c r="J207" s="5" t="s">
        <v>663</v>
      </c>
      <c r="K207" s="5" t="s">
        <v>664</v>
      </c>
      <c r="L207" s="5" t="s">
        <v>608</v>
      </c>
      <c r="M207" s="5"/>
    </row>
    <row r="208" spans="1:13" ht="27.95" customHeight="1">
      <c r="A208" s="96"/>
      <c r="B208" s="96"/>
      <c r="C208" s="104"/>
      <c r="D208" s="96"/>
      <c r="E208" s="107"/>
      <c r="F208" s="5" t="s">
        <v>581</v>
      </c>
      <c r="G208" s="5" t="s">
        <v>665</v>
      </c>
      <c r="H208" s="5" t="s">
        <v>610</v>
      </c>
      <c r="I208" s="5" t="s">
        <v>665</v>
      </c>
      <c r="J208" s="5" t="s">
        <v>663</v>
      </c>
      <c r="K208" s="5" t="s">
        <v>664</v>
      </c>
      <c r="L208" s="5" t="s">
        <v>560</v>
      </c>
      <c r="M208" s="5"/>
    </row>
    <row r="209" spans="1:13" ht="27.95" customHeight="1">
      <c r="A209" s="96" t="s">
        <v>158</v>
      </c>
      <c r="B209" s="96" t="s">
        <v>690</v>
      </c>
      <c r="C209" s="104">
        <v>50</v>
      </c>
      <c r="D209" s="96" t="s">
        <v>691</v>
      </c>
      <c r="E209" s="107" t="s">
        <v>555</v>
      </c>
      <c r="F209" s="5" t="s">
        <v>561</v>
      </c>
      <c r="G209" s="5" t="s">
        <v>596</v>
      </c>
      <c r="H209" s="5" t="s">
        <v>559</v>
      </c>
      <c r="I209" s="5" t="s">
        <v>559</v>
      </c>
      <c r="J209" s="5" t="s">
        <v>596</v>
      </c>
      <c r="K209" s="5" t="s">
        <v>559</v>
      </c>
      <c r="L209" s="5" t="s">
        <v>560</v>
      </c>
      <c r="M209" s="5"/>
    </row>
    <row r="210" spans="1:13" ht="27.95" customHeight="1">
      <c r="A210" s="96"/>
      <c r="B210" s="96"/>
      <c r="C210" s="104"/>
      <c r="D210" s="96"/>
      <c r="E210" s="107"/>
      <c r="F210" s="5" t="s">
        <v>556</v>
      </c>
      <c r="G210" s="5" t="s">
        <v>596</v>
      </c>
      <c r="H210" s="5" t="s">
        <v>559</v>
      </c>
      <c r="I210" s="5" t="s">
        <v>559</v>
      </c>
      <c r="J210" s="5" t="s">
        <v>596</v>
      </c>
      <c r="K210" s="5" t="s">
        <v>559</v>
      </c>
      <c r="L210" s="5" t="s">
        <v>560</v>
      </c>
      <c r="M210" s="5"/>
    </row>
    <row r="211" spans="1:13" ht="27.95" customHeight="1">
      <c r="A211" s="96"/>
      <c r="B211" s="96"/>
      <c r="C211" s="104"/>
      <c r="D211" s="96"/>
      <c r="E211" s="107"/>
      <c r="F211" s="5" t="s">
        <v>562</v>
      </c>
      <c r="G211" s="5" t="s">
        <v>596</v>
      </c>
      <c r="H211" s="5" t="s">
        <v>559</v>
      </c>
      <c r="I211" s="5" t="s">
        <v>559</v>
      </c>
      <c r="J211" s="5" t="s">
        <v>596</v>
      </c>
      <c r="K211" s="5" t="s">
        <v>559</v>
      </c>
      <c r="L211" s="5" t="s">
        <v>560</v>
      </c>
      <c r="M211" s="5"/>
    </row>
    <row r="212" spans="1:13" ht="27.95" customHeight="1">
      <c r="A212" s="96"/>
      <c r="B212" s="96"/>
      <c r="C212" s="104"/>
      <c r="D212" s="96"/>
      <c r="E212" s="6" t="s">
        <v>586</v>
      </c>
      <c r="F212" s="5" t="s">
        <v>587</v>
      </c>
      <c r="G212" s="5" t="s">
        <v>588</v>
      </c>
      <c r="H212" s="5" t="s">
        <v>588</v>
      </c>
      <c r="I212" s="5" t="s">
        <v>667</v>
      </c>
      <c r="J212" s="5" t="s">
        <v>692</v>
      </c>
      <c r="K212" s="5" t="s">
        <v>664</v>
      </c>
      <c r="L212" s="5" t="s">
        <v>560</v>
      </c>
      <c r="M212" s="5"/>
    </row>
    <row r="213" spans="1:13" ht="27.95" customHeight="1">
      <c r="A213" s="96"/>
      <c r="B213" s="96"/>
      <c r="C213" s="104"/>
      <c r="D213" s="96"/>
      <c r="E213" s="107" t="s">
        <v>565</v>
      </c>
      <c r="F213" s="5" t="s">
        <v>581</v>
      </c>
      <c r="G213" s="5" t="s">
        <v>665</v>
      </c>
      <c r="H213" s="5" t="s">
        <v>610</v>
      </c>
      <c r="I213" s="5" t="s">
        <v>665</v>
      </c>
      <c r="J213" s="5" t="s">
        <v>663</v>
      </c>
      <c r="K213" s="5" t="s">
        <v>664</v>
      </c>
      <c r="L213" s="5" t="s">
        <v>560</v>
      </c>
      <c r="M213" s="5"/>
    </row>
    <row r="214" spans="1:13" ht="27.95" customHeight="1">
      <c r="A214" s="96"/>
      <c r="B214" s="96"/>
      <c r="C214" s="104"/>
      <c r="D214" s="96"/>
      <c r="E214" s="107"/>
      <c r="F214" s="5" t="s">
        <v>566</v>
      </c>
      <c r="G214" s="5" t="s">
        <v>666</v>
      </c>
      <c r="H214" s="5" t="s">
        <v>610</v>
      </c>
      <c r="I214" s="5" t="s">
        <v>666</v>
      </c>
      <c r="J214" s="5" t="s">
        <v>663</v>
      </c>
      <c r="K214" s="5" t="s">
        <v>664</v>
      </c>
      <c r="L214" s="5" t="s">
        <v>560</v>
      </c>
      <c r="M214" s="5"/>
    </row>
    <row r="215" spans="1:13" ht="27.95" customHeight="1">
      <c r="A215" s="96"/>
      <c r="B215" s="96"/>
      <c r="C215" s="104"/>
      <c r="D215" s="96"/>
      <c r="E215" s="107"/>
      <c r="F215" s="5" t="s">
        <v>569</v>
      </c>
      <c r="G215" s="5" t="s">
        <v>662</v>
      </c>
      <c r="H215" s="5" t="s">
        <v>610</v>
      </c>
      <c r="I215" s="5" t="s">
        <v>662</v>
      </c>
      <c r="J215" s="5" t="s">
        <v>663</v>
      </c>
      <c r="K215" s="5" t="s">
        <v>664</v>
      </c>
      <c r="L215" s="5" t="s">
        <v>608</v>
      </c>
      <c r="M215" s="5"/>
    </row>
    <row r="216" spans="1:13" ht="27.95" customHeight="1">
      <c r="A216" s="96"/>
      <c r="B216" s="96"/>
      <c r="C216" s="104"/>
      <c r="D216" s="96"/>
      <c r="E216" s="107" t="s">
        <v>641</v>
      </c>
      <c r="F216" s="5" t="s">
        <v>576</v>
      </c>
      <c r="G216" s="5" t="s">
        <v>559</v>
      </c>
      <c r="H216" s="5" t="s">
        <v>559</v>
      </c>
      <c r="I216" s="5" t="s">
        <v>559</v>
      </c>
      <c r="J216" s="5" t="s">
        <v>559</v>
      </c>
      <c r="K216" s="5" t="s">
        <v>559</v>
      </c>
      <c r="L216" s="5" t="s">
        <v>560</v>
      </c>
      <c r="M216" s="5"/>
    </row>
    <row r="217" spans="1:13" ht="27.95" customHeight="1">
      <c r="A217" s="96"/>
      <c r="B217" s="96"/>
      <c r="C217" s="104"/>
      <c r="D217" s="96"/>
      <c r="E217" s="107"/>
      <c r="F217" s="5" t="s">
        <v>584</v>
      </c>
      <c r="G217" s="5" t="s">
        <v>559</v>
      </c>
      <c r="H217" s="5" t="s">
        <v>559</v>
      </c>
      <c r="I217" s="5" t="s">
        <v>559</v>
      </c>
      <c r="J217" s="5" t="s">
        <v>559</v>
      </c>
      <c r="K217" s="5" t="s">
        <v>559</v>
      </c>
      <c r="L217" s="5" t="s">
        <v>560</v>
      </c>
      <c r="M217" s="5"/>
    </row>
    <row r="218" spans="1:13" ht="27.95" customHeight="1">
      <c r="A218" s="96"/>
      <c r="B218" s="96"/>
      <c r="C218" s="104"/>
      <c r="D218" s="96"/>
      <c r="E218" s="107"/>
      <c r="F218" s="5" t="s">
        <v>578</v>
      </c>
      <c r="G218" s="5" t="s">
        <v>579</v>
      </c>
      <c r="H218" s="5" t="s">
        <v>658</v>
      </c>
      <c r="I218" s="5" t="s">
        <v>659</v>
      </c>
      <c r="J218" s="5" t="s">
        <v>660</v>
      </c>
      <c r="K218" s="5" t="s">
        <v>661</v>
      </c>
      <c r="L218" s="5" t="s">
        <v>608</v>
      </c>
      <c r="M218" s="5"/>
    </row>
    <row r="219" spans="1:13" ht="27.95" customHeight="1">
      <c r="A219" s="96" t="s">
        <v>158</v>
      </c>
      <c r="B219" s="96" t="s">
        <v>693</v>
      </c>
      <c r="C219" s="104">
        <v>20</v>
      </c>
      <c r="D219" s="96" t="s">
        <v>694</v>
      </c>
      <c r="E219" s="6" t="s">
        <v>586</v>
      </c>
      <c r="F219" s="5" t="s">
        <v>587</v>
      </c>
      <c r="G219" s="5" t="s">
        <v>588</v>
      </c>
      <c r="H219" s="5" t="s">
        <v>588</v>
      </c>
      <c r="I219" s="5" t="s">
        <v>667</v>
      </c>
      <c r="J219" s="5" t="s">
        <v>663</v>
      </c>
      <c r="K219" s="5" t="s">
        <v>664</v>
      </c>
      <c r="L219" s="5" t="s">
        <v>608</v>
      </c>
      <c r="M219" s="5"/>
    </row>
    <row r="220" spans="1:13" ht="27.95" customHeight="1">
      <c r="A220" s="96"/>
      <c r="B220" s="96"/>
      <c r="C220" s="104"/>
      <c r="D220" s="96"/>
      <c r="E220" s="107" t="s">
        <v>555</v>
      </c>
      <c r="F220" s="5" t="s">
        <v>561</v>
      </c>
      <c r="G220" s="5" t="s">
        <v>596</v>
      </c>
      <c r="H220" s="5" t="s">
        <v>559</v>
      </c>
      <c r="I220" s="5" t="s">
        <v>559</v>
      </c>
      <c r="J220" s="5" t="s">
        <v>596</v>
      </c>
      <c r="K220" s="5" t="s">
        <v>559</v>
      </c>
      <c r="L220" s="5" t="s">
        <v>560</v>
      </c>
      <c r="M220" s="5"/>
    </row>
    <row r="221" spans="1:13" ht="27.95" customHeight="1">
      <c r="A221" s="96"/>
      <c r="B221" s="96"/>
      <c r="C221" s="104"/>
      <c r="D221" s="96"/>
      <c r="E221" s="107"/>
      <c r="F221" s="5" t="s">
        <v>556</v>
      </c>
      <c r="G221" s="5" t="s">
        <v>596</v>
      </c>
      <c r="H221" s="5" t="s">
        <v>559</v>
      </c>
      <c r="I221" s="5" t="s">
        <v>559</v>
      </c>
      <c r="J221" s="5" t="s">
        <v>596</v>
      </c>
      <c r="K221" s="5" t="s">
        <v>559</v>
      </c>
      <c r="L221" s="5" t="s">
        <v>560</v>
      </c>
      <c r="M221" s="5"/>
    </row>
    <row r="222" spans="1:13" ht="27.95" customHeight="1">
      <c r="A222" s="96"/>
      <c r="B222" s="96"/>
      <c r="C222" s="104"/>
      <c r="D222" s="96"/>
      <c r="E222" s="107"/>
      <c r="F222" s="5" t="s">
        <v>562</v>
      </c>
      <c r="G222" s="5" t="s">
        <v>596</v>
      </c>
      <c r="H222" s="5" t="s">
        <v>559</v>
      </c>
      <c r="I222" s="5" t="s">
        <v>559</v>
      </c>
      <c r="J222" s="5" t="s">
        <v>596</v>
      </c>
      <c r="K222" s="5" t="s">
        <v>559</v>
      </c>
      <c r="L222" s="5" t="s">
        <v>560</v>
      </c>
      <c r="M222" s="5"/>
    </row>
    <row r="223" spans="1:13" ht="27.95" customHeight="1">
      <c r="A223" s="96"/>
      <c r="B223" s="96"/>
      <c r="C223" s="104"/>
      <c r="D223" s="96"/>
      <c r="E223" s="107" t="s">
        <v>641</v>
      </c>
      <c r="F223" s="5" t="s">
        <v>578</v>
      </c>
      <c r="G223" s="5" t="s">
        <v>579</v>
      </c>
      <c r="H223" s="5" t="s">
        <v>658</v>
      </c>
      <c r="I223" s="5" t="s">
        <v>659</v>
      </c>
      <c r="J223" s="5" t="s">
        <v>660</v>
      </c>
      <c r="K223" s="5" t="s">
        <v>661</v>
      </c>
      <c r="L223" s="5" t="s">
        <v>608</v>
      </c>
      <c r="M223" s="5"/>
    </row>
    <row r="224" spans="1:13" ht="27.95" customHeight="1">
      <c r="A224" s="96"/>
      <c r="B224" s="96"/>
      <c r="C224" s="104"/>
      <c r="D224" s="96"/>
      <c r="E224" s="107"/>
      <c r="F224" s="5" t="s">
        <v>576</v>
      </c>
      <c r="G224" s="5" t="s">
        <v>559</v>
      </c>
      <c r="H224" s="5" t="s">
        <v>559</v>
      </c>
      <c r="I224" s="5" t="s">
        <v>559</v>
      </c>
      <c r="J224" s="5" t="s">
        <v>559</v>
      </c>
      <c r="K224" s="5" t="s">
        <v>559</v>
      </c>
      <c r="L224" s="5" t="s">
        <v>560</v>
      </c>
      <c r="M224" s="5"/>
    </row>
    <row r="225" spans="1:13" ht="27.95" customHeight="1">
      <c r="A225" s="96"/>
      <c r="B225" s="96"/>
      <c r="C225" s="104"/>
      <c r="D225" s="96"/>
      <c r="E225" s="107"/>
      <c r="F225" s="5" t="s">
        <v>584</v>
      </c>
      <c r="G225" s="5" t="s">
        <v>559</v>
      </c>
      <c r="H225" s="5" t="s">
        <v>559</v>
      </c>
      <c r="I225" s="5" t="s">
        <v>559</v>
      </c>
      <c r="J225" s="5" t="s">
        <v>559</v>
      </c>
      <c r="K225" s="5" t="s">
        <v>559</v>
      </c>
      <c r="L225" s="5" t="s">
        <v>560</v>
      </c>
      <c r="M225" s="5"/>
    </row>
    <row r="226" spans="1:13" ht="27.95" customHeight="1">
      <c r="A226" s="96"/>
      <c r="B226" s="96"/>
      <c r="C226" s="104"/>
      <c r="D226" s="96"/>
      <c r="E226" s="107" t="s">
        <v>565</v>
      </c>
      <c r="F226" s="5" t="s">
        <v>566</v>
      </c>
      <c r="G226" s="5" t="s">
        <v>695</v>
      </c>
      <c r="H226" s="5" t="s">
        <v>610</v>
      </c>
      <c r="I226" s="5" t="s">
        <v>695</v>
      </c>
      <c r="J226" s="5" t="s">
        <v>663</v>
      </c>
      <c r="K226" s="5" t="s">
        <v>664</v>
      </c>
      <c r="L226" s="5" t="s">
        <v>560</v>
      </c>
      <c r="M226" s="5"/>
    </row>
    <row r="227" spans="1:13" ht="27.95" customHeight="1">
      <c r="A227" s="96"/>
      <c r="B227" s="96"/>
      <c r="C227" s="104"/>
      <c r="D227" s="96"/>
      <c r="E227" s="107"/>
      <c r="F227" s="5" t="s">
        <v>569</v>
      </c>
      <c r="G227" s="5" t="s">
        <v>696</v>
      </c>
      <c r="H227" s="5" t="s">
        <v>610</v>
      </c>
      <c r="I227" s="5" t="s">
        <v>696</v>
      </c>
      <c r="J227" s="5" t="s">
        <v>663</v>
      </c>
      <c r="K227" s="5" t="s">
        <v>664</v>
      </c>
      <c r="L227" s="5" t="s">
        <v>608</v>
      </c>
      <c r="M227" s="5"/>
    </row>
    <row r="228" spans="1:13" ht="27.95" customHeight="1">
      <c r="A228" s="96"/>
      <c r="B228" s="96"/>
      <c r="C228" s="104"/>
      <c r="D228" s="96"/>
      <c r="E228" s="107"/>
      <c r="F228" s="5" t="s">
        <v>581</v>
      </c>
      <c r="G228" s="5" t="s">
        <v>697</v>
      </c>
      <c r="H228" s="5" t="s">
        <v>610</v>
      </c>
      <c r="I228" s="5" t="s">
        <v>697</v>
      </c>
      <c r="J228" s="5" t="s">
        <v>663</v>
      </c>
      <c r="K228" s="5" t="s">
        <v>664</v>
      </c>
      <c r="L228" s="5" t="s">
        <v>560</v>
      </c>
      <c r="M228" s="5"/>
    </row>
    <row r="229" spans="1:13" ht="27.95" customHeight="1">
      <c r="A229" s="96" t="s">
        <v>158</v>
      </c>
      <c r="B229" s="96" t="s">
        <v>698</v>
      </c>
      <c r="C229" s="104">
        <v>30</v>
      </c>
      <c r="D229" s="96" t="s">
        <v>699</v>
      </c>
      <c r="E229" s="107" t="s">
        <v>555</v>
      </c>
      <c r="F229" s="5" t="s">
        <v>561</v>
      </c>
      <c r="G229" s="5" t="s">
        <v>596</v>
      </c>
      <c r="H229" s="5" t="s">
        <v>559</v>
      </c>
      <c r="I229" s="5" t="s">
        <v>559</v>
      </c>
      <c r="J229" s="5" t="s">
        <v>596</v>
      </c>
      <c r="K229" s="5" t="s">
        <v>559</v>
      </c>
      <c r="L229" s="5" t="s">
        <v>560</v>
      </c>
      <c r="M229" s="5"/>
    </row>
    <row r="230" spans="1:13" ht="27.95" customHeight="1">
      <c r="A230" s="96"/>
      <c r="B230" s="96"/>
      <c r="C230" s="104"/>
      <c r="D230" s="96"/>
      <c r="E230" s="107"/>
      <c r="F230" s="5" t="s">
        <v>556</v>
      </c>
      <c r="G230" s="5" t="s">
        <v>596</v>
      </c>
      <c r="H230" s="5" t="s">
        <v>559</v>
      </c>
      <c r="I230" s="5" t="s">
        <v>559</v>
      </c>
      <c r="J230" s="5" t="s">
        <v>596</v>
      </c>
      <c r="K230" s="5" t="s">
        <v>559</v>
      </c>
      <c r="L230" s="5" t="s">
        <v>560</v>
      </c>
      <c r="M230" s="5"/>
    </row>
    <row r="231" spans="1:13" ht="27.95" customHeight="1">
      <c r="A231" s="96"/>
      <c r="B231" s="96"/>
      <c r="C231" s="104"/>
      <c r="D231" s="96"/>
      <c r="E231" s="107"/>
      <c r="F231" s="5" t="s">
        <v>562</v>
      </c>
      <c r="G231" s="5" t="s">
        <v>596</v>
      </c>
      <c r="H231" s="5" t="s">
        <v>559</v>
      </c>
      <c r="I231" s="5" t="s">
        <v>559</v>
      </c>
      <c r="J231" s="5" t="s">
        <v>596</v>
      </c>
      <c r="K231" s="5" t="s">
        <v>559</v>
      </c>
      <c r="L231" s="5" t="s">
        <v>560</v>
      </c>
      <c r="M231" s="5"/>
    </row>
    <row r="232" spans="1:13" ht="27.95" customHeight="1">
      <c r="A232" s="96"/>
      <c r="B232" s="96"/>
      <c r="C232" s="104"/>
      <c r="D232" s="96"/>
      <c r="E232" s="6" t="s">
        <v>586</v>
      </c>
      <c r="F232" s="5" t="s">
        <v>587</v>
      </c>
      <c r="G232" s="5" t="s">
        <v>588</v>
      </c>
      <c r="H232" s="5" t="s">
        <v>588</v>
      </c>
      <c r="I232" s="5" t="s">
        <v>667</v>
      </c>
      <c r="J232" s="5" t="s">
        <v>663</v>
      </c>
      <c r="K232" s="5" t="s">
        <v>664</v>
      </c>
      <c r="L232" s="5" t="s">
        <v>608</v>
      </c>
      <c r="M232" s="5"/>
    </row>
    <row r="233" spans="1:13" ht="27.95" customHeight="1">
      <c r="A233" s="96"/>
      <c r="B233" s="96"/>
      <c r="C233" s="104"/>
      <c r="D233" s="96"/>
      <c r="E233" s="107" t="s">
        <v>565</v>
      </c>
      <c r="F233" s="5" t="s">
        <v>581</v>
      </c>
      <c r="G233" s="5" t="s">
        <v>665</v>
      </c>
      <c r="H233" s="5" t="s">
        <v>610</v>
      </c>
      <c r="I233" s="5" t="s">
        <v>665</v>
      </c>
      <c r="J233" s="5" t="s">
        <v>663</v>
      </c>
      <c r="K233" s="5" t="s">
        <v>664</v>
      </c>
      <c r="L233" s="5" t="s">
        <v>560</v>
      </c>
      <c r="M233" s="5"/>
    </row>
    <row r="234" spans="1:13" ht="27.95" customHeight="1">
      <c r="A234" s="96"/>
      <c r="B234" s="96"/>
      <c r="C234" s="104"/>
      <c r="D234" s="96"/>
      <c r="E234" s="107"/>
      <c r="F234" s="5" t="s">
        <v>566</v>
      </c>
      <c r="G234" s="5" t="s">
        <v>666</v>
      </c>
      <c r="H234" s="5" t="s">
        <v>610</v>
      </c>
      <c r="I234" s="5" t="s">
        <v>666</v>
      </c>
      <c r="J234" s="5" t="s">
        <v>663</v>
      </c>
      <c r="K234" s="5" t="s">
        <v>664</v>
      </c>
      <c r="L234" s="5" t="s">
        <v>560</v>
      </c>
      <c r="M234" s="5"/>
    </row>
    <row r="235" spans="1:13" ht="27.95" customHeight="1">
      <c r="A235" s="96"/>
      <c r="B235" s="96"/>
      <c r="C235" s="104"/>
      <c r="D235" s="96"/>
      <c r="E235" s="107"/>
      <c r="F235" s="5" t="s">
        <v>569</v>
      </c>
      <c r="G235" s="5" t="s">
        <v>662</v>
      </c>
      <c r="H235" s="5" t="s">
        <v>610</v>
      </c>
      <c r="I235" s="5" t="s">
        <v>662</v>
      </c>
      <c r="J235" s="5" t="s">
        <v>663</v>
      </c>
      <c r="K235" s="5" t="s">
        <v>664</v>
      </c>
      <c r="L235" s="5" t="s">
        <v>608</v>
      </c>
      <c r="M235" s="5"/>
    </row>
    <row r="236" spans="1:13" ht="27.95" customHeight="1">
      <c r="A236" s="96"/>
      <c r="B236" s="96"/>
      <c r="C236" s="104"/>
      <c r="D236" s="96"/>
      <c r="E236" s="107" t="s">
        <v>641</v>
      </c>
      <c r="F236" s="5" t="s">
        <v>576</v>
      </c>
      <c r="G236" s="5" t="s">
        <v>559</v>
      </c>
      <c r="H236" s="5" t="s">
        <v>559</v>
      </c>
      <c r="I236" s="5" t="s">
        <v>559</v>
      </c>
      <c r="J236" s="5" t="s">
        <v>559</v>
      </c>
      <c r="K236" s="5" t="s">
        <v>559</v>
      </c>
      <c r="L236" s="5" t="s">
        <v>560</v>
      </c>
      <c r="M236" s="5"/>
    </row>
    <row r="237" spans="1:13" ht="27.95" customHeight="1">
      <c r="A237" s="96"/>
      <c r="B237" s="96"/>
      <c r="C237" s="104"/>
      <c r="D237" s="96"/>
      <c r="E237" s="107"/>
      <c r="F237" s="5" t="s">
        <v>584</v>
      </c>
      <c r="G237" s="5" t="s">
        <v>559</v>
      </c>
      <c r="H237" s="5" t="s">
        <v>559</v>
      </c>
      <c r="I237" s="5" t="s">
        <v>559</v>
      </c>
      <c r="J237" s="5" t="s">
        <v>559</v>
      </c>
      <c r="K237" s="5" t="s">
        <v>559</v>
      </c>
      <c r="L237" s="5" t="s">
        <v>560</v>
      </c>
      <c r="M237" s="5"/>
    </row>
    <row r="238" spans="1:13" ht="27.95" customHeight="1">
      <c r="A238" s="96"/>
      <c r="B238" s="96"/>
      <c r="C238" s="104"/>
      <c r="D238" s="96"/>
      <c r="E238" s="107"/>
      <c r="F238" s="5" t="s">
        <v>578</v>
      </c>
      <c r="G238" s="5" t="s">
        <v>579</v>
      </c>
      <c r="H238" s="5" t="s">
        <v>658</v>
      </c>
      <c r="I238" s="5" t="s">
        <v>659</v>
      </c>
      <c r="J238" s="5" t="s">
        <v>660</v>
      </c>
      <c r="K238" s="5" t="s">
        <v>661</v>
      </c>
      <c r="L238" s="5" t="s">
        <v>608</v>
      </c>
      <c r="M238" s="5"/>
    </row>
    <row r="239" spans="1:13" ht="27.95" customHeight="1">
      <c r="A239" s="96" t="s">
        <v>158</v>
      </c>
      <c r="B239" s="96" t="s">
        <v>700</v>
      </c>
      <c r="C239" s="104">
        <v>33.299999999999997</v>
      </c>
      <c r="D239" s="96" t="s">
        <v>701</v>
      </c>
      <c r="E239" s="107" t="s">
        <v>641</v>
      </c>
      <c r="F239" s="5" t="s">
        <v>578</v>
      </c>
      <c r="G239" s="5" t="s">
        <v>579</v>
      </c>
      <c r="H239" s="5" t="s">
        <v>658</v>
      </c>
      <c r="I239" s="5" t="s">
        <v>659</v>
      </c>
      <c r="J239" s="5" t="s">
        <v>660</v>
      </c>
      <c r="K239" s="5" t="s">
        <v>661</v>
      </c>
      <c r="L239" s="5" t="s">
        <v>608</v>
      </c>
      <c r="M239" s="5"/>
    </row>
    <row r="240" spans="1:13" ht="27.95" customHeight="1">
      <c r="A240" s="96"/>
      <c r="B240" s="96"/>
      <c r="C240" s="104"/>
      <c r="D240" s="96"/>
      <c r="E240" s="107"/>
      <c r="F240" s="5" t="s">
        <v>584</v>
      </c>
      <c r="G240" s="5" t="s">
        <v>559</v>
      </c>
      <c r="H240" s="5" t="s">
        <v>559</v>
      </c>
      <c r="I240" s="5" t="s">
        <v>559</v>
      </c>
      <c r="J240" s="5" t="s">
        <v>559</v>
      </c>
      <c r="K240" s="5" t="s">
        <v>559</v>
      </c>
      <c r="L240" s="5" t="s">
        <v>560</v>
      </c>
      <c r="M240" s="5"/>
    </row>
    <row r="241" spans="1:13" ht="27.95" customHeight="1">
      <c r="A241" s="96"/>
      <c r="B241" s="96"/>
      <c r="C241" s="104"/>
      <c r="D241" s="96"/>
      <c r="E241" s="107"/>
      <c r="F241" s="5" t="s">
        <v>576</v>
      </c>
      <c r="G241" s="5" t="s">
        <v>559</v>
      </c>
      <c r="H241" s="5" t="s">
        <v>559</v>
      </c>
      <c r="I241" s="5" t="s">
        <v>559</v>
      </c>
      <c r="J241" s="5" t="s">
        <v>559</v>
      </c>
      <c r="K241" s="5" t="s">
        <v>559</v>
      </c>
      <c r="L241" s="5" t="s">
        <v>560</v>
      </c>
      <c r="M241" s="5"/>
    </row>
    <row r="242" spans="1:13" ht="27.95" customHeight="1">
      <c r="A242" s="96"/>
      <c r="B242" s="96"/>
      <c r="C242" s="104"/>
      <c r="D242" s="96"/>
      <c r="E242" s="107" t="s">
        <v>565</v>
      </c>
      <c r="F242" s="5" t="s">
        <v>569</v>
      </c>
      <c r="G242" s="5" t="s">
        <v>662</v>
      </c>
      <c r="H242" s="5" t="s">
        <v>610</v>
      </c>
      <c r="I242" s="5" t="s">
        <v>662</v>
      </c>
      <c r="J242" s="5" t="s">
        <v>663</v>
      </c>
      <c r="K242" s="5" t="s">
        <v>664</v>
      </c>
      <c r="L242" s="5" t="s">
        <v>608</v>
      </c>
      <c r="M242" s="5"/>
    </row>
    <row r="243" spans="1:13" ht="27.95" customHeight="1">
      <c r="A243" s="96"/>
      <c r="B243" s="96"/>
      <c r="C243" s="104"/>
      <c r="D243" s="96"/>
      <c r="E243" s="107"/>
      <c r="F243" s="5" t="s">
        <v>581</v>
      </c>
      <c r="G243" s="5" t="s">
        <v>665</v>
      </c>
      <c r="H243" s="5" t="s">
        <v>610</v>
      </c>
      <c r="I243" s="5" t="s">
        <v>665</v>
      </c>
      <c r="J243" s="5" t="s">
        <v>663</v>
      </c>
      <c r="K243" s="5" t="s">
        <v>664</v>
      </c>
      <c r="L243" s="5" t="s">
        <v>560</v>
      </c>
      <c r="M243" s="5"/>
    </row>
    <row r="244" spans="1:13" ht="27.95" customHeight="1">
      <c r="A244" s="96"/>
      <c r="B244" s="96"/>
      <c r="C244" s="104"/>
      <c r="D244" s="96"/>
      <c r="E244" s="107"/>
      <c r="F244" s="5" t="s">
        <v>566</v>
      </c>
      <c r="G244" s="5" t="s">
        <v>666</v>
      </c>
      <c r="H244" s="5" t="s">
        <v>610</v>
      </c>
      <c r="I244" s="5" t="s">
        <v>666</v>
      </c>
      <c r="J244" s="5" t="s">
        <v>663</v>
      </c>
      <c r="K244" s="5" t="s">
        <v>664</v>
      </c>
      <c r="L244" s="5" t="s">
        <v>560</v>
      </c>
      <c r="M244" s="5"/>
    </row>
    <row r="245" spans="1:13" ht="27.95" customHeight="1">
      <c r="A245" s="96"/>
      <c r="B245" s="96"/>
      <c r="C245" s="104"/>
      <c r="D245" s="96"/>
      <c r="E245" s="6" t="s">
        <v>586</v>
      </c>
      <c r="F245" s="5" t="s">
        <v>587</v>
      </c>
      <c r="G245" s="5" t="s">
        <v>588</v>
      </c>
      <c r="H245" s="5" t="s">
        <v>588</v>
      </c>
      <c r="I245" s="5" t="s">
        <v>667</v>
      </c>
      <c r="J245" s="5" t="s">
        <v>663</v>
      </c>
      <c r="K245" s="5" t="s">
        <v>664</v>
      </c>
      <c r="L245" s="5" t="s">
        <v>608</v>
      </c>
      <c r="M245" s="5"/>
    </row>
    <row r="246" spans="1:13" ht="27.95" customHeight="1">
      <c r="A246" s="96"/>
      <c r="B246" s="96"/>
      <c r="C246" s="104"/>
      <c r="D246" s="96"/>
      <c r="E246" s="107" t="s">
        <v>555</v>
      </c>
      <c r="F246" s="5" t="s">
        <v>562</v>
      </c>
      <c r="G246" s="5" t="s">
        <v>596</v>
      </c>
      <c r="H246" s="5" t="s">
        <v>559</v>
      </c>
      <c r="I246" s="5" t="s">
        <v>559</v>
      </c>
      <c r="J246" s="5" t="s">
        <v>596</v>
      </c>
      <c r="K246" s="5" t="s">
        <v>559</v>
      </c>
      <c r="L246" s="5" t="s">
        <v>560</v>
      </c>
      <c r="M246" s="5"/>
    </row>
    <row r="247" spans="1:13" ht="27.95" customHeight="1">
      <c r="A247" s="96"/>
      <c r="B247" s="96"/>
      <c r="C247" s="104"/>
      <c r="D247" s="96"/>
      <c r="E247" s="107"/>
      <c r="F247" s="5" t="s">
        <v>556</v>
      </c>
      <c r="G247" s="5" t="s">
        <v>596</v>
      </c>
      <c r="H247" s="5" t="s">
        <v>559</v>
      </c>
      <c r="I247" s="5" t="s">
        <v>559</v>
      </c>
      <c r="J247" s="5" t="s">
        <v>596</v>
      </c>
      <c r="K247" s="5" t="s">
        <v>559</v>
      </c>
      <c r="L247" s="5" t="s">
        <v>560</v>
      </c>
      <c r="M247" s="5"/>
    </row>
    <row r="248" spans="1:13" ht="27.95" customHeight="1">
      <c r="A248" s="96"/>
      <c r="B248" s="96"/>
      <c r="C248" s="104"/>
      <c r="D248" s="96"/>
      <c r="E248" s="107"/>
      <c r="F248" s="5" t="s">
        <v>561</v>
      </c>
      <c r="G248" s="5" t="s">
        <v>596</v>
      </c>
      <c r="H248" s="5" t="s">
        <v>559</v>
      </c>
      <c r="I248" s="5" t="s">
        <v>559</v>
      </c>
      <c r="J248" s="5" t="s">
        <v>596</v>
      </c>
      <c r="K248" s="5" t="s">
        <v>559</v>
      </c>
      <c r="L248" s="5" t="s">
        <v>560</v>
      </c>
      <c r="M248" s="5"/>
    </row>
    <row r="249" spans="1:13" ht="27.95" customHeight="1">
      <c r="A249" s="8" t="s">
        <v>702</v>
      </c>
      <c r="B249" s="8" t="s">
        <v>703</v>
      </c>
      <c r="C249" s="42">
        <v>537.34</v>
      </c>
      <c r="D249" s="6"/>
      <c r="E249" s="6"/>
      <c r="F249" s="6"/>
      <c r="G249" s="6"/>
      <c r="H249" s="6"/>
      <c r="I249" s="6"/>
      <c r="J249" s="6"/>
      <c r="K249" s="6"/>
      <c r="L249" s="6"/>
      <c r="M249" s="6"/>
    </row>
    <row r="250" spans="1:13" ht="27.95" customHeight="1">
      <c r="A250" s="96" t="s">
        <v>160</v>
      </c>
      <c r="B250" s="96" t="s">
        <v>704</v>
      </c>
      <c r="C250" s="104">
        <v>30</v>
      </c>
      <c r="D250" s="96" t="s">
        <v>705</v>
      </c>
      <c r="E250" s="107" t="s">
        <v>565</v>
      </c>
      <c r="F250" s="5" t="s">
        <v>569</v>
      </c>
      <c r="G250" s="5"/>
      <c r="H250" s="5" t="s">
        <v>706</v>
      </c>
      <c r="I250" s="5" t="s">
        <v>707</v>
      </c>
      <c r="J250" s="5" t="s">
        <v>559</v>
      </c>
      <c r="K250" s="5" t="s">
        <v>559</v>
      </c>
      <c r="L250" s="5" t="s">
        <v>560</v>
      </c>
      <c r="M250" s="5" t="s">
        <v>706</v>
      </c>
    </row>
    <row r="251" spans="1:13" ht="27.95" customHeight="1">
      <c r="A251" s="96"/>
      <c r="B251" s="96"/>
      <c r="C251" s="104"/>
      <c r="D251" s="96"/>
      <c r="E251" s="107"/>
      <c r="F251" s="5" t="s">
        <v>566</v>
      </c>
      <c r="G251" s="5"/>
      <c r="H251" s="5" t="s">
        <v>708</v>
      </c>
      <c r="I251" s="5" t="s">
        <v>610</v>
      </c>
      <c r="J251" s="5" t="s">
        <v>559</v>
      </c>
      <c r="K251" s="5" t="s">
        <v>559</v>
      </c>
      <c r="L251" s="5" t="s">
        <v>608</v>
      </c>
      <c r="M251" s="5" t="s">
        <v>708</v>
      </c>
    </row>
    <row r="252" spans="1:13" ht="27.95" customHeight="1">
      <c r="A252" s="96"/>
      <c r="B252" s="96"/>
      <c r="C252" s="104"/>
      <c r="D252" s="96"/>
      <c r="E252" s="107"/>
      <c r="F252" s="5" t="s">
        <v>581</v>
      </c>
      <c r="G252" s="5"/>
      <c r="H252" s="5" t="s">
        <v>709</v>
      </c>
      <c r="I252" s="5" t="s">
        <v>710</v>
      </c>
      <c r="J252" s="5" t="s">
        <v>559</v>
      </c>
      <c r="K252" s="5" t="s">
        <v>559</v>
      </c>
      <c r="L252" s="5" t="s">
        <v>560</v>
      </c>
      <c r="M252" s="5" t="s">
        <v>709</v>
      </c>
    </row>
    <row r="253" spans="1:13" ht="27.95" customHeight="1">
      <c r="A253" s="96"/>
      <c r="B253" s="96"/>
      <c r="C253" s="104"/>
      <c r="D253" s="96"/>
      <c r="E253" s="6" t="s">
        <v>586</v>
      </c>
      <c r="F253" s="5" t="s">
        <v>587</v>
      </c>
      <c r="G253" s="5"/>
      <c r="H253" s="5" t="s">
        <v>711</v>
      </c>
      <c r="I253" s="5" t="s">
        <v>712</v>
      </c>
      <c r="J253" s="5" t="s">
        <v>559</v>
      </c>
      <c r="K253" s="5" t="s">
        <v>559</v>
      </c>
      <c r="L253" s="5" t="s">
        <v>560</v>
      </c>
      <c r="M253" s="5" t="s">
        <v>711</v>
      </c>
    </row>
    <row r="254" spans="1:13" ht="27.95" customHeight="1">
      <c r="A254" s="96"/>
      <c r="B254" s="96"/>
      <c r="C254" s="104"/>
      <c r="D254" s="96"/>
      <c r="E254" s="107" t="s">
        <v>555</v>
      </c>
      <c r="F254" s="5" t="s">
        <v>562</v>
      </c>
      <c r="G254" s="5"/>
      <c r="H254" s="5" t="s">
        <v>713</v>
      </c>
      <c r="I254" s="5" t="s">
        <v>714</v>
      </c>
      <c r="J254" s="5" t="s">
        <v>559</v>
      </c>
      <c r="K254" s="5" t="s">
        <v>559</v>
      </c>
      <c r="L254" s="5" t="s">
        <v>560</v>
      </c>
      <c r="M254" s="5" t="s">
        <v>713</v>
      </c>
    </row>
    <row r="255" spans="1:13" ht="27.95" customHeight="1">
      <c r="A255" s="96"/>
      <c r="B255" s="96"/>
      <c r="C255" s="104"/>
      <c r="D255" s="96"/>
      <c r="E255" s="107"/>
      <c r="F255" s="5" t="s">
        <v>556</v>
      </c>
      <c r="G255" s="5"/>
      <c r="H255" s="5" t="s">
        <v>715</v>
      </c>
      <c r="I255" s="5" t="s">
        <v>716</v>
      </c>
      <c r="J255" s="5" t="s">
        <v>559</v>
      </c>
      <c r="K255" s="5" t="s">
        <v>559</v>
      </c>
      <c r="L255" s="5" t="s">
        <v>560</v>
      </c>
      <c r="M255" s="5" t="s">
        <v>715</v>
      </c>
    </row>
    <row r="256" spans="1:13">
      <c r="A256" s="97" t="s">
        <v>492</v>
      </c>
      <c r="B256" s="97" t="s">
        <v>493</v>
      </c>
      <c r="C256" s="97">
        <v>26.7</v>
      </c>
      <c r="D256" s="106" t="str">
        <f>B256</f>
        <v>工会经费</v>
      </c>
      <c r="E256" s="108" t="s">
        <v>565</v>
      </c>
      <c r="F256" s="25" t="s">
        <v>566</v>
      </c>
      <c r="G256" s="25" t="s">
        <v>717</v>
      </c>
      <c r="H256" s="25" t="s">
        <v>718</v>
      </c>
      <c r="I256" s="25" t="s">
        <v>719</v>
      </c>
      <c r="J256" s="25" t="s">
        <v>559</v>
      </c>
      <c r="K256" s="25" t="s">
        <v>559</v>
      </c>
      <c r="L256" s="25" t="s">
        <v>560</v>
      </c>
      <c r="M256" s="25"/>
    </row>
    <row r="257" spans="1:13">
      <c r="A257" s="98"/>
      <c r="B257" s="98"/>
      <c r="C257" s="98"/>
      <c r="D257" s="106"/>
      <c r="E257" s="108"/>
      <c r="F257" s="5" t="s">
        <v>581</v>
      </c>
      <c r="G257" s="5" t="s">
        <v>582</v>
      </c>
      <c r="H257" s="5" t="s">
        <v>583</v>
      </c>
      <c r="I257" s="5" t="s">
        <v>583</v>
      </c>
      <c r="J257" s="5" t="s">
        <v>582</v>
      </c>
      <c r="K257" s="5" t="s">
        <v>559</v>
      </c>
      <c r="L257" s="5" t="s">
        <v>560</v>
      </c>
      <c r="M257" s="25"/>
    </row>
    <row r="258" spans="1:13" ht="19.5">
      <c r="A258" s="98"/>
      <c r="B258" s="98"/>
      <c r="C258" s="98"/>
      <c r="D258" s="106"/>
      <c r="E258" s="44" t="s">
        <v>586</v>
      </c>
      <c r="F258" s="25" t="s">
        <v>587</v>
      </c>
      <c r="G258" s="5" t="s">
        <v>632</v>
      </c>
      <c r="H258" s="5" t="s">
        <v>633</v>
      </c>
      <c r="I258" s="5" t="s">
        <v>634</v>
      </c>
      <c r="J258" s="5"/>
      <c r="K258" s="5" t="s">
        <v>612</v>
      </c>
      <c r="L258" s="5" t="s">
        <v>608</v>
      </c>
      <c r="M258" s="25"/>
    </row>
    <row r="259" spans="1:13">
      <c r="A259" s="99"/>
      <c r="B259" s="99"/>
      <c r="C259" s="99"/>
      <c r="D259" s="106"/>
      <c r="E259" s="44" t="s">
        <v>555</v>
      </c>
      <c r="F259" s="25" t="s">
        <v>556</v>
      </c>
      <c r="G259" s="25" t="s">
        <v>720</v>
      </c>
      <c r="H259" s="25" t="s">
        <v>720</v>
      </c>
      <c r="I259" s="25" t="s">
        <v>720</v>
      </c>
      <c r="J259" s="25" t="s">
        <v>559</v>
      </c>
      <c r="K259" s="25" t="s">
        <v>559</v>
      </c>
      <c r="L259" s="25" t="s">
        <v>560</v>
      </c>
      <c r="M259" s="25"/>
    </row>
    <row r="260" spans="1:13">
      <c r="A260" s="100" t="s">
        <v>492</v>
      </c>
      <c r="B260" s="97" t="s">
        <v>495</v>
      </c>
      <c r="C260" s="97">
        <v>35</v>
      </c>
      <c r="D260" s="106" t="str">
        <f>B260</f>
        <v>高三迎考复习指导</v>
      </c>
      <c r="E260" s="108" t="s">
        <v>565</v>
      </c>
      <c r="F260" s="25" t="s">
        <v>566</v>
      </c>
      <c r="G260" s="25" t="s">
        <v>717</v>
      </c>
      <c r="H260" s="25" t="s">
        <v>718</v>
      </c>
      <c r="I260" s="25" t="s">
        <v>719</v>
      </c>
      <c r="J260" s="25" t="s">
        <v>559</v>
      </c>
      <c r="K260" s="25" t="s">
        <v>559</v>
      </c>
      <c r="L260" s="25" t="s">
        <v>560</v>
      </c>
      <c r="M260" s="25"/>
    </row>
    <row r="261" spans="1:13">
      <c r="A261" s="101"/>
      <c r="B261" s="98"/>
      <c r="C261" s="98"/>
      <c r="D261" s="106"/>
      <c r="E261" s="108"/>
      <c r="F261" s="5" t="s">
        <v>581</v>
      </c>
      <c r="G261" s="5" t="s">
        <v>582</v>
      </c>
      <c r="H261" s="5" t="s">
        <v>583</v>
      </c>
      <c r="I261" s="5" t="s">
        <v>583</v>
      </c>
      <c r="J261" s="5" t="s">
        <v>582</v>
      </c>
      <c r="K261" s="5" t="s">
        <v>559</v>
      </c>
      <c r="L261" s="5" t="s">
        <v>560</v>
      </c>
      <c r="M261" s="25"/>
    </row>
    <row r="262" spans="1:13" ht="19.5">
      <c r="A262" s="101"/>
      <c r="B262" s="98"/>
      <c r="C262" s="98"/>
      <c r="D262" s="106"/>
      <c r="E262" s="44" t="s">
        <v>586</v>
      </c>
      <c r="F262" s="25" t="s">
        <v>587</v>
      </c>
      <c r="G262" s="5" t="s">
        <v>632</v>
      </c>
      <c r="H262" s="5" t="s">
        <v>633</v>
      </c>
      <c r="I262" s="5" t="s">
        <v>634</v>
      </c>
      <c r="J262" s="5"/>
      <c r="K262" s="5" t="s">
        <v>612</v>
      </c>
      <c r="L262" s="5" t="s">
        <v>608</v>
      </c>
      <c r="M262" s="25"/>
    </row>
    <row r="263" spans="1:13">
      <c r="A263" s="102"/>
      <c r="B263" s="99"/>
      <c r="C263" s="99"/>
      <c r="D263" s="106"/>
      <c r="E263" s="44" t="s">
        <v>555</v>
      </c>
      <c r="F263" s="25" t="s">
        <v>556</v>
      </c>
      <c r="G263" s="25" t="s">
        <v>720</v>
      </c>
      <c r="H263" s="25" t="s">
        <v>720</v>
      </c>
      <c r="I263" s="25" t="s">
        <v>720</v>
      </c>
      <c r="J263" s="25" t="s">
        <v>559</v>
      </c>
      <c r="K263" s="25" t="s">
        <v>559</v>
      </c>
      <c r="L263" s="25" t="s">
        <v>560</v>
      </c>
      <c r="M263" s="25"/>
    </row>
    <row r="264" spans="1:13">
      <c r="A264" s="100" t="s">
        <v>492</v>
      </c>
      <c r="B264" s="97" t="s">
        <v>467</v>
      </c>
      <c r="C264" s="97">
        <v>35.6</v>
      </c>
      <c r="D264" s="106" t="str">
        <f>B264</f>
        <v>伙食补助</v>
      </c>
      <c r="E264" s="108" t="s">
        <v>565</v>
      </c>
      <c r="F264" s="25" t="s">
        <v>566</v>
      </c>
      <c r="G264" s="25" t="s">
        <v>717</v>
      </c>
      <c r="H264" s="25" t="s">
        <v>718</v>
      </c>
      <c r="I264" s="25" t="s">
        <v>719</v>
      </c>
      <c r="J264" s="25" t="s">
        <v>559</v>
      </c>
      <c r="K264" s="25" t="s">
        <v>559</v>
      </c>
      <c r="L264" s="25" t="s">
        <v>560</v>
      </c>
      <c r="M264" s="25"/>
    </row>
    <row r="265" spans="1:13">
      <c r="A265" s="101"/>
      <c r="B265" s="98"/>
      <c r="C265" s="98"/>
      <c r="D265" s="106"/>
      <c r="E265" s="108"/>
      <c r="F265" s="5" t="s">
        <v>581</v>
      </c>
      <c r="G265" s="5" t="s">
        <v>582</v>
      </c>
      <c r="H265" s="5" t="s">
        <v>583</v>
      </c>
      <c r="I265" s="5" t="s">
        <v>583</v>
      </c>
      <c r="J265" s="5" t="s">
        <v>582</v>
      </c>
      <c r="K265" s="5" t="s">
        <v>559</v>
      </c>
      <c r="L265" s="5" t="s">
        <v>560</v>
      </c>
      <c r="M265" s="25"/>
    </row>
    <row r="266" spans="1:13" ht="19.5">
      <c r="A266" s="101"/>
      <c r="B266" s="98"/>
      <c r="C266" s="98"/>
      <c r="D266" s="106"/>
      <c r="E266" s="44" t="s">
        <v>586</v>
      </c>
      <c r="F266" s="25" t="s">
        <v>587</v>
      </c>
      <c r="G266" s="5" t="s">
        <v>632</v>
      </c>
      <c r="H266" s="5" t="s">
        <v>633</v>
      </c>
      <c r="I266" s="5" t="s">
        <v>634</v>
      </c>
      <c r="J266" s="5"/>
      <c r="K266" s="5" t="s">
        <v>612</v>
      </c>
      <c r="L266" s="5" t="s">
        <v>608</v>
      </c>
      <c r="M266" s="25"/>
    </row>
    <row r="267" spans="1:13">
      <c r="A267" s="102"/>
      <c r="B267" s="99"/>
      <c r="C267" s="99"/>
      <c r="D267" s="106"/>
      <c r="E267" s="44" t="s">
        <v>555</v>
      </c>
      <c r="F267" s="25" t="s">
        <v>556</v>
      </c>
      <c r="G267" s="25" t="s">
        <v>720</v>
      </c>
      <c r="H267" s="25" t="s">
        <v>720</v>
      </c>
      <c r="I267" s="25" t="s">
        <v>720</v>
      </c>
      <c r="J267" s="25" t="s">
        <v>559</v>
      </c>
      <c r="K267" s="25" t="s">
        <v>559</v>
      </c>
      <c r="L267" s="25" t="s">
        <v>560</v>
      </c>
      <c r="M267" s="25"/>
    </row>
    <row r="268" spans="1:13">
      <c r="A268" s="100" t="s">
        <v>492</v>
      </c>
      <c r="B268" s="97" t="s">
        <v>496</v>
      </c>
      <c r="C268" s="97">
        <v>30</v>
      </c>
      <c r="D268" s="106" t="str">
        <f>B268</f>
        <v>基础课堂改革</v>
      </c>
      <c r="E268" s="108" t="s">
        <v>565</v>
      </c>
      <c r="F268" s="25" t="s">
        <v>566</v>
      </c>
      <c r="G268" s="25" t="s">
        <v>717</v>
      </c>
      <c r="H268" s="25" t="s">
        <v>718</v>
      </c>
      <c r="I268" s="25" t="s">
        <v>719</v>
      </c>
      <c r="J268" s="25" t="s">
        <v>559</v>
      </c>
      <c r="K268" s="25" t="s">
        <v>559</v>
      </c>
      <c r="L268" s="25" t="s">
        <v>560</v>
      </c>
      <c r="M268" s="25"/>
    </row>
    <row r="269" spans="1:13">
      <c r="A269" s="101"/>
      <c r="B269" s="98"/>
      <c r="C269" s="98"/>
      <c r="D269" s="106"/>
      <c r="E269" s="108"/>
      <c r="F269" s="5" t="s">
        <v>581</v>
      </c>
      <c r="G269" s="5" t="s">
        <v>582</v>
      </c>
      <c r="H269" s="5" t="s">
        <v>583</v>
      </c>
      <c r="I269" s="5" t="s">
        <v>583</v>
      </c>
      <c r="J269" s="5" t="s">
        <v>582</v>
      </c>
      <c r="K269" s="5" t="s">
        <v>559</v>
      </c>
      <c r="L269" s="5" t="s">
        <v>560</v>
      </c>
      <c r="M269" s="25"/>
    </row>
    <row r="270" spans="1:13" ht="19.5">
      <c r="A270" s="101"/>
      <c r="B270" s="98"/>
      <c r="C270" s="98"/>
      <c r="D270" s="106"/>
      <c r="E270" s="44" t="s">
        <v>586</v>
      </c>
      <c r="F270" s="25" t="s">
        <v>587</v>
      </c>
      <c r="G270" s="5" t="s">
        <v>632</v>
      </c>
      <c r="H270" s="5" t="s">
        <v>633</v>
      </c>
      <c r="I270" s="5" t="s">
        <v>634</v>
      </c>
      <c r="J270" s="5"/>
      <c r="K270" s="5" t="s">
        <v>612</v>
      </c>
      <c r="L270" s="5" t="s">
        <v>608</v>
      </c>
      <c r="M270" s="25"/>
    </row>
    <row r="271" spans="1:13">
      <c r="A271" s="102"/>
      <c r="B271" s="99"/>
      <c r="C271" s="99"/>
      <c r="D271" s="106"/>
      <c r="E271" s="44" t="s">
        <v>555</v>
      </c>
      <c r="F271" s="25" t="s">
        <v>556</v>
      </c>
      <c r="G271" s="25" t="s">
        <v>720</v>
      </c>
      <c r="H271" s="25" t="s">
        <v>720</v>
      </c>
      <c r="I271" s="25" t="s">
        <v>720</v>
      </c>
      <c r="J271" s="25" t="s">
        <v>559</v>
      </c>
      <c r="K271" s="25" t="s">
        <v>559</v>
      </c>
      <c r="L271" s="25" t="s">
        <v>560</v>
      </c>
      <c r="M271" s="25"/>
    </row>
    <row r="272" spans="1:13">
      <c r="A272" s="100" t="s">
        <v>492</v>
      </c>
      <c r="B272" s="97" t="s">
        <v>497</v>
      </c>
      <c r="C272" s="97">
        <v>25</v>
      </c>
      <c r="D272" s="106" t="str">
        <f>B272</f>
        <v>教育规划与发展</v>
      </c>
      <c r="E272" s="108" t="s">
        <v>565</v>
      </c>
      <c r="F272" s="25" t="s">
        <v>566</v>
      </c>
      <c r="G272" s="25" t="s">
        <v>717</v>
      </c>
      <c r="H272" s="25" t="s">
        <v>718</v>
      </c>
      <c r="I272" s="25" t="s">
        <v>719</v>
      </c>
      <c r="J272" s="25" t="s">
        <v>559</v>
      </c>
      <c r="K272" s="25" t="s">
        <v>559</v>
      </c>
      <c r="L272" s="25" t="s">
        <v>560</v>
      </c>
      <c r="M272" s="25"/>
    </row>
    <row r="273" spans="1:13">
      <c r="A273" s="101"/>
      <c r="B273" s="98"/>
      <c r="C273" s="98"/>
      <c r="D273" s="106"/>
      <c r="E273" s="108"/>
      <c r="F273" s="5" t="s">
        <v>581</v>
      </c>
      <c r="G273" s="5" t="s">
        <v>582</v>
      </c>
      <c r="H273" s="5" t="s">
        <v>583</v>
      </c>
      <c r="I273" s="5" t="s">
        <v>583</v>
      </c>
      <c r="J273" s="5" t="s">
        <v>582</v>
      </c>
      <c r="K273" s="5" t="s">
        <v>559</v>
      </c>
      <c r="L273" s="5" t="s">
        <v>560</v>
      </c>
      <c r="M273" s="25"/>
    </row>
    <row r="274" spans="1:13" ht="19.5">
      <c r="A274" s="101"/>
      <c r="B274" s="98"/>
      <c r="C274" s="98"/>
      <c r="D274" s="106"/>
      <c r="E274" s="44" t="s">
        <v>586</v>
      </c>
      <c r="F274" s="25" t="s">
        <v>587</v>
      </c>
      <c r="G274" s="5" t="s">
        <v>632</v>
      </c>
      <c r="H274" s="5" t="s">
        <v>633</v>
      </c>
      <c r="I274" s="5" t="s">
        <v>634</v>
      </c>
      <c r="J274" s="5"/>
      <c r="K274" s="5" t="s">
        <v>612</v>
      </c>
      <c r="L274" s="5" t="s">
        <v>608</v>
      </c>
      <c r="M274" s="25"/>
    </row>
    <row r="275" spans="1:13">
      <c r="A275" s="102"/>
      <c r="B275" s="99"/>
      <c r="C275" s="99"/>
      <c r="D275" s="106"/>
      <c r="E275" s="44" t="s">
        <v>555</v>
      </c>
      <c r="F275" s="25" t="s">
        <v>556</v>
      </c>
      <c r="G275" s="25" t="s">
        <v>720</v>
      </c>
      <c r="H275" s="25" t="s">
        <v>720</v>
      </c>
      <c r="I275" s="25" t="s">
        <v>720</v>
      </c>
      <c r="J275" s="25" t="s">
        <v>559</v>
      </c>
      <c r="K275" s="25" t="s">
        <v>559</v>
      </c>
      <c r="L275" s="25" t="s">
        <v>560</v>
      </c>
      <c r="M275" s="25"/>
    </row>
    <row r="276" spans="1:13">
      <c r="A276" s="100" t="s">
        <v>492</v>
      </c>
      <c r="B276" s="97" t="s">
        <v>498</v>
      </c>
      <c r="C276" s="97">
        <v>18</v>
      </c>
      <c r="D276" s="106" t="str">
        <f>B276</f>
        <v>教育科研与成果推广</v>
      </c>
      <c r="E276" s="108" t="s">
        <v>565</v>
      </c>
      <c r="F276" s="25" t="s">
        <v>566</v>
      </c>
      <c r="G276" s="25" t="s">
        <v>717</v>
      </c>
      <c r="H276" s="25" t="s">
        <v>718</v>
      </c>
      <c r="I276" s="25" t="s">
        <v>719</v>
      </c>
      <c r="J276" s="25" t="s">
        <v>559</v>
      </c>
      <c r="K276" s="25" t="s">
        <v>559</v>
      </c>
      <c r="L276" s="25" t="s">
        <v>560</v>
      </c>
      <c r="M276" s="25"/>
    </row>
    <row r="277" spans="1:13">
      <c r="A277" s="101"/>
      <c r="B277" s="98"/>
      <c r="C277" s="98"/>
      <c r="D277" s="106"/>
      <c r="E277" s="108"/>
      <c r="F277" s="5" t="s">
        <v>581</v>
      </c>
      <c r="G277" s="5" t="s">
        <v>582</v>
      </c>
      <c r="H277" s="5" t="s">
        <v>583</v>
      </c>
      <c r="I277" s="5" t="s">
        <v>583</v>
      </c>
      <c r="J277" s="5" t="s">
        <v>582</v>
      </c>
      <c r="K277" s="5" t="s">
        <v>559</v>
      </c>
      <c r="L277" s="5" t="s">
        <v>560</v>
      </c>
      <c r="M277" s="25"/>
    </row>
    <row r="278" spans="1:13" ht="19.5">
      <c r="A278" s="101"/>
      <c r="B278" s="98"/>
      <c r="C278" s="98"/>
      <c r="D278" s="106"/>
      <c r="E278" s="44" t="s">
        <v>586</v>
      </c>
      <c r="F278" s="25" t="s">
        <v>587</v>
      </c>
      <c r="G278" s="5" t="s">
        <v>632</v>
      </c>
      <c r="H278" s="5" t="s">
        <v>633</v>
      </c>
      <c r="I278" s="5" t="s">
        <v>634</v>
      </c>
      <c r="J278" s="5"/>
      <c r="K278" s="5" t="s">
        <v>612</v>
      </c>
      <c r="L278" s="5" t="s">
        <v>608</v>
      </c>
      <c r="M278" s="25"/>
    </row>
    <row r="279" spans="1:13">
      <c r="A279" s="102"/>
      <c r="B279" s="99"/>
      <c r="C279" s="99"/>
      <c r="D279" s="106"/>
      <c r="E279" s="44" t="s">
        <v>555</v>
      </c>
      <c r="F279" s="25" t="s">
        <v>556</v>
      </c>
      <c r="G279" s="25" t="s">
        <v>720</v>
      </c>
      <c r="H279" s="25" t="s">
        <v>720</v>
      </c>
      <c r="I279" s="25" t="s">
        <v>720</v>
      </c>
      <c r="J279" s="25" t="s">
        <v>559</v>
      </c>
      <c r="K279" s="25" t="s">
        <v>559</v>
      </c>
      <c r="L279" s="25" t="s">
        <v>560</v>
      </c>
      <c r="M279" s="25"/>
    </row>
    <row r="280" spans="1:13">
      <c r="A280" s="100" t="s">
        <v>492</v>
      </c>
      <c r="B280" s="97" t="s">
        <v>499</v>
      </c>
      <c r="C280" s="97">
        <v>8</v>
      </c>
      <c r="D280" s="106" t="str">
        <f>B280</f>
        <v>教育信息化</v>
      </c>
      <c r="E280" s="108" t="s">
        <v>565</v>
      </c>
      <c r="F280" s="25" t="s">
        <v>566</v>
      </c>
      <c r="G280" s="25" t="s">
        <v>717</v>
      </c>
      <c r="H280" s="25" t="s">
        <v>718</v>
      </c>
      <c r="I280" s="25" t="s">
        <v>719</v>
      </c>
      <c r="J280" s="25" t="s">
        <v>559</v>
      </c>
      <c r="K280" s="25" t="s">
        <v>559</v>
      </c>
      <c r="L280" s="25" t="s">
        <v>560</v>
      </c>
      <c r="M280" s="25"/>
    </row>
    <row r="281" spans="1:13">
      <c r="A281" s="101"/>
      <c r="B281" s="98"/>
      <c r="C281" s="98"/>
      <c r="D281" s="106"/>
      <c r="E281" s="108"/>
      <c r="F281" s="5" t="s">
        <v>581</v>
      </c>
      <c r="G281" s="5" t="s">
        <v>582</v>
      </c>
      <c r="H281" s="5" t="s">
        <v>583</v>
      </c>
      <c r="I281" s="5" t="s">
        <v>583</v>
      </c>
      <c r="J281" s="5" t="s">
        <v>582</v>
      </c>
      <c r="K281" s="5" t="s">
        <v>559</v>
      </c>
      <c r="L281" s="5" t="s">
        <v>560</v>
      </c>
      <c r="M281" s="25"/>
    </row>
    <row r="282" spans="1:13" ht="19.5">
      <c r="A282" s="101"/>
      <c r="B282" s="98"/>
      <c r="C282" s="98"/>
      <c r="D282" s="106"/>
      <c r="E282" s="44" t="s">
        <v>586</v>
      </c>
      <c r="F282" s="25" t="s">
        <v>587</v>
      </c>
      <c r="G282" s="5" t="s">
        <v>632</v>
      </c>
      <c r="H282" s="5" t="s">
        <v>633</v>
      </c>
      <c r="I282" s="5" t="s">
        <v>634</v>
      </c>
      <c r="J282" s="5"/>
      <c r="K282" s="5" t="s">
        <v>612</v>
      </c>
      <c r="L282" s="5" t="s">
        <v>608</v>
      </c>
      <c r="M282" s="25"/>
    </row>
    <row r="283" spans="1:13">
      <c r="A283" s="102"/>
      <c r="B283" s="99"/>
      <c r="C283" s="99"/>
      <c r="D283" s="106"/>
      <c r="E283" s="44" t="s">
        <v>555</v>
      </c>
      <c r="F283" s="25" t="s">
        <v>556</v>
      </c>
      <c r="G283" s="25" t="s">
        <v>720</v>
      </c>
      <c r="H283" s="25" t="s">
        <v>720</v>
      </c>
      <c r="I283" s="25" t="s">
        <v>720</v>
      </c>
      <c r="J283" s="25" t="s">
        <v>559</v>
      </c>
      <c r="K283" s="25" t="s">
        <v>559</v>
      </c>
      <c r="L283" s="25" t="s">
        <v>560</v>
      </c>
      <c r="M283" s="25"/>
    </row>
    <row r="284" spans="1:13">
      <c r="A284" s="100" t="s">
        <v>492</v>
      </c>
      <c r="B284" s="97" t="s">
        <v>500</v>
      </c>
      <c r="C284" s="97">
        <v>15</v>
      </c>
      <c r="D284" s="106" t="str">
        <f>B284</f>
        <v>全市思政课建设</v>
      </c>
      <c r="E284" s="108" t="s">
        <v>565</v>
      </c>
      <c r="F284" s="25" t="s">
        <v>566</v>
      </c>
      <c r="G284" s="25" t="s">
        <v>717</v>
      </c>
      <c r="H284" s="25" t="s">
        <v>718</v>
      </c>
      <c r="I284" s="25" t="s">
        <v>719</v>
      </c>
      <c r="J284" s="25" t="s">
        <v>559</v>
      </c>
      <c r="K284" s="25" t="s">
        <v>559</v>
      </c>
      <c r="L284" s="25" t="s">
        <v>560</v>
      </c>
      <c r="M284" s="25"/>
    </row>
    <row r="285" spans="1:13">
      <c r="A285" s="101"/>
      <c r="B285" s="98"/>
      <c r="C285" s="98"/>
      <c r="D285" s="106"/>
      <c r="E285" s="108"/>
      <c r="F285" s="5" t="s">
        <v>581</v>
      </c>
      <c r="G285" s="5" t="s">
        <v>582</v>
      </c>
      <c r="H285" s="5" t="s">
        <v>583</v>
      </c>
      <c r="I285" s="5" t="s">
        <v>583</v>
      </c>
      <c r="J285" s="5" t="s">
        <v>582</v>
      </c>
      <c r="K285" s="5" t="s">
        <v>559</v>
      </c>
      <c r="L285" s="5" t="s">
        <v>560</v>
      </c>
      <c r="M285" s="25"/>
    </row>
    <row r="286" spans="1:13" ht="19.5">
      <c r="A286" s="101"/>
      <c r="B286" s="98"/>
      <c r="C286" s="98"/>
      <c r="D286" s="106"/>
      <c r="E286" s="44" t="s">
        <v>586</v>
      </c>
      <c r="F286" s="25" t="s">
        <v>587</v>
      </c>
      <c r="G286" s="5" t="s">
        <v>632</v>
      </c>
      <c r="H286" s="5" t="s">
        <v>633</v>
      </c>
      <c r="I286" s="5" t="s">
        <v>634</v>
      </c>
      <c r="J286" s="5"/>
      <c r="K286" s="5" t="s">
        <v>612</v>
      </c>
      <c r="L286" s="5" t="s">
        <v>608</v>
      </c>
      <c r="M286" s="25"/>
    </row>
    <row r="287" spans="1:13">
      <c r="A287" s="102"/>
      <c r="B287" s="99"/>
      <c r="C287" s="99"/>
      <c r="D287" s="106"/>
      <c r="E287" s="44" t="s">
        <v>555</v>
      </c>
      <c r="F287" s="25" t="s">
        <v>556</v>
      </c>
      <c r="G287" s="25" t="s">
        <v>720</v>
      </c>
      <c r="H287" s="25" t="s">
        <v>720</v>
      </c>
      <c r="I287" s="25" t="s">
        <v>720</v>
      </c>
      <c r="J287" s="25" t="s">
        <v>559</v>
      </c>
      <c r="K287" s="25" t="s">
        <v>559</v>
      </c>
      <c r="L287" s="25" t="s">
        <v>560</v>
      </c>
      <c r="M287" s="25"/>
    </row>
    <row r="288" spans="1:13">
      <c r="A288" s="100" t="s">
        <v>492</v>
      </c>
      <c r="B288" s="97" t="s">
        <v>501</v>
      </c>
      <c r="C288" s="97">
        <v>20</v>
      </c>
      <c r="D288" s="106" t="str">
        <f>B288</f>
        <v>全市中小学心理健康教育</v>
      </c>
      <c r="E288" s="108" t="s">
        <v>565</v>
      </c>
      <c r="F288" s="25" t="s">
        <v>566</v>
      </c>
      <c r="G288" s="25" t="s">
        <v>717</v>
      </c>
      <c r="H288" s="25" t="s">
        <v>718</v>
      </c>
      <c r="I288" s="25" t="s">
        <v>719</v>
      </c>
      <c r="J288" s="25" t="s">
        <v>559</v>
      </c>
      <c r="K288" s="25" t="s">
        <v>559</v>
      </c>
      <c r="L288" s="25" t="s">
        <v>560</v>
      </c>
      <c r="M288" s="25"/>
    </row>
    <row r="289" spans="1:13">
      <c r="A289" s="101"/>
      <c r="B289" s="98"/>
      <c r="C289" s="98"/>
      <c r="D289" s="106"/>
      <c r="E289" s="108"/>
      <c r="F289" s="5" t="s">
        <v>581</v>
      </c>
      <c r="G289" s="5" t="s">
        <v>582</v>
      </c>
      <c r="H289" s="5" t="s">
        <v>583</v>
      </c>
      <c r="I289" s="5" t="s">
        <v>583</v>
      </c>
      <c r="J289" s="5" t="s">
        <v>582</v>
      </c>
      <c r="K289" s="5" t="s">
        <v>559</v>
      </c>
      <c r="L289" s="5" t="s">
        <v>560</v>
      </c>
      <c r="M289" s="25"/>
    </row>
    <row r="290" spans="1:13" ht="19.5">
      <c r="A290" s="101"/>
      <c r="B290" s="98"/>
      <c r="C290" s="98"/>
      <c r="D290" s="106"/>
      <c r="E290" s="44" t="s">
        <v>586</v>
      </c>
      <c r="F290" s="25" t="s">
        <v>587</v>
      </c>
      <c r="G290" s="5" t="s">
        <v>632</v>
      </c>
      <c r="H290" s="5" t="s">
        <v>633</v>
      </c>
      <c r="I290" s="5" t="s">
        <v>634</v>
      </c>
      <c r="J290" s="5"/>
      <c r="K290" s="5" t="s">
        <v>612</v>
      </c>
      <c r="L290" s="5" t="s">
        <v>608</v>
      </c>
      <c r="M290" s="25"/>
    </row>
    <row r="291" spans="1:13">
      <c r="A291" s="102"/>
      <c r="B291" s="99"/>
      <c r="C291" s="99"/>
      <c r="D291" s="106"/>
      <c r="E291" s="44" t="s">
        <v>555</v>
      </c>
      <c r="F291" s="25" t="s">
        <v>556</v>
      </c>
      <c r="G291" s="25" t="s">
        <v>720</v>
      </c>
      <c r="H291" s="25" t="s">
        <v>720</v>
      </c>
      <c r="I291" s="25" t="s">
        <v>720</v>
      </c>
      <c r="J291" s="25" t="s">
        <v>559</v>
      </c>
      <c r="K291" s="25" t="s">
        <v>559</v>
      </c>
      <c r="L291" s="25" t="s">
        <v>560</v>
      </c>
      <c r="M291" s="25"/>
    </row>
    <row r="292" spans="1:13">
      <c r="A292" s="100" t="s">
        <v>492</v>
      </c>
      <c r="B292" s="97" t="s">
        <v>502</v>
      </c>
      <c r="C292" s="97">
        <v>16</v>
      </c>
      <c r="D292" s="106" t="str">
        <f>B292</f>
        <v>实验教学管理与研究</v>
      </c>
      <c r="E292" s="108" t="s">
        <v>565</v>
      </c>
      <c r="F292" s="25" t="s">
        <v>566</v>
      </c>
      <c r="G292" s="25" t="s">
        <v>717</v>
      </c>
      <c r="H292" s="25" t="s">
        <v>718</v>
      </c>
      <c r="I292" s="25" t="s">
        <v>719</v>
      </c>
      <c r="J292" s="25" t="s">
        <v>559</v>
      </c>
      <c r="K292" s="25" t="s">
        <v>559</v>
      </c>
      <c r="L292" s="25" t="s">
        <v>560</v>
      </c>
      <c r="M292" s="25"/>
    </row>
    <row r="293" spans="1:13">
      <c r="A293" s="101"/>
      <c r="B293" s="98"/>
      <c r="C293" s="98"/>
      <c r="D293" s="106"/>
      <c r="E293" s="108"/>
      <c r="F293" s="5" t="s">
        <v>581</v>
      </c>
      <c r="G293" s="5" t="s">
        <v>582</v>
      </c>
      <c r="H293" s="5" t="s">
        <v>583</v>
      </c>
      <c r="I293" s="5" t="s">
        <v>583</v>
      </c>
      <c r="J293" s="5" t="s">
        <v>582</v>
      </c>
      <c r="K293" s="5" t="s">
        <v>559</v>
      </c>
      <c r="L293" s="5" t="s">
        <v>560</v>
      </c>
      <c r="M293" s="25"/>
    </row>
    <row r="294" spans="1:13" ht="19.5">
      <c r="A294" s="101"/>
      <c r="B294" s="98"/>
      <c r="C294" s="98"/>
      <c r="D294" s="106"/>
      <c r="E294" s="44" t="s">
        <v>586</v>
      </c>
      <c r="F294" s="25" t="s">
        <v>587</v>
      </c>
      <c r="G294" s="5" t="s">
        <v>632</v>
      </c>
      <c r="H294" s="5" t="s">
        <v>633</v>
      </c>
      <c r="I294" s="5" t="s">
        <v>634</v>
      </c>
      <c r="J294" s="5"/>
      <c r="K294" s="5" t="s">
        <v>612</v>
      </c>
      <c r="L294" s="5" t="s">
        <v>608</v>
      </c>
      <c r="M294" s="25"/>
    </row>
    <row r="295" spans="1:13">
      <c r="A295" s="102"/>
      <c r="B295" s="99"/>
      <c r="C295" s="99"/>
      <c r="D295" s="106"/>
      <c r="E295" s="44" t="s">
        <v>555</v>
      </c>
      <c r="F295" s="25" t="s">
        <v>556</v>
      </c>
      <c r="G295" s="25" t="s">
        <v>720</v>
      </c>
      <c r="H295" s="25" t="s">
        <v>720</v>
      </c>
      <c r="I295" s="25" t="s">
        <v>720</v>
      </c>
      <c r="J295" s="25" t="s">
        <v>559</v>
      </c>
      <c r="K295" s="25" t="s">
        <v>559</v>
      </c>
      <c r="L295" s="25" t="s">
        <v>560</v>
      </c>
      <c r="M295" s="25"/>
    </row>
    <row r="296" spans="1:13">
      <c r="A296" s="100" t="s">
        <v>492</v>
      </c>
      <c r="B296" s="97" t="s">
        <v>503</v>
      </c>
      <c r="C296" s="97">
        <v>18</v>
      </c>
      <c r="D296" s="106" t="str">
        <f>B296</f>
        <v>网络安全</v>
      </c>
      <c r="E296" s="108" t="s">
        <v>565</v>
      </c>
      <c r="F296" s="25" t="s">
        <v>566</v>
      </c>
      <c r="G296" s="25" t="s">
        <v>717</v>
      </c>
      <c r="H296" s="25" t="s">
        <v>718</v>
      </c>
      <c r="I296" s="25" t="s">
        <v>719</v>
      </c>
      <c r="J296" s="25" t="s">
        <v>559</v>
      </c>
      <c r="K296" s="25" t="s">
        <v>559</v>
      </c>
      <c r="L296" s="25" t="s">
        <v>560</v>
      </c>
      <c r="M296" s="25"/>
    </row>
    <row r="297" spans="1:13">
      <c r="A297" s="101"/>
      <c r="B297" s="98"/>
      <c r="C297" s="98"/>
      <c r="D297" s="106"/>
      <c r="E297" s="108"/>
      <c r="F297" s="5" t="s">
        <v>581</v>
      </c>
      <c r="G297" s="5" t="s">
        <v>582</v>
      </c>
      <c r="H297" s="5" t="s">
        <v>583</v>
      </c>
      <c r="I297" s="5" t="s">
        <v>583</v>
      </c>
      <c r="J297" s="5" t="s">
        <v>582</v>
      </c>
      <c r="K297" s="5" t="s">
        <v>559</v>
      </c>
      <c r="L297" s="5" t="s">
        <v>560</v>
      </c>
      <c r="M297" s="25"/>
    </row>
    <row r="298" spans="1:13" ht="19.5">
      <c r="A298" s="101"/>
      <c r="B298" s="98"/>
      <c r="C298" s="98"/>
      <c r="D298" s="106"/>
      <c r="E298" s="44" t="s">
        <v>586</v>
      </c>
      <c r="F298" s="25" t="s">
        <v>587</v>
      </c>
      <c r="G298" s="5" t="s">
        <v>632</v>
      </c>
      <c r="H298" s="5" t="s">
        <v>633</v>
      </c>
      <c r="I298" s="5" t="s">
        <v>634</v>
      </c>
      <c r="J298" s="5"/>
      <c r="K298" s="5" t="s">
        <v>612</v>
      </c>
      <c r="L298" s="5" t="s">
        <v>608</v>
      </c>
      <c r="M298" s="25"/>
    </row>
    <row r="299" spans="1:13">
      <c r="A299" s="102"/>
      <c r="B299" s="99"/>
      <c r="C299" s="99"/>
      <c r="D299" s="106"/>
      <c r="E299" s="44" t="s">
        <v>555</v>
      </c>
      <c r="F299" s="25" t="s">
        <v>556</v>
      </c>
      <c r="G299" s="25" t="s">
        <v>720</v>
      </c>
      <c r="H299" s="25" t="s">
        <v>720</v>
      </c>
      <c r="I299" s="25" t="s">
        <v>720</v>
      </c>
      <c r="J299" s="25" t="s">
        <v>559</v>
      </c>
      <c r="K299" s="25" t="s">
        <v>559</v>
      </c>
      <c r="L299" s="25" t="s">
        <v>560</v>
      </c>
      <c r="M299" s="25"/>
    </row>
    <row r="300" spans="1:13">
      <c r="A300" s="100" t="s">
        <v>492</v>
      </c>
      <c r="B300" s="97" t="s">
        <v>469</v>
      </c>
      <c r="C300" s="97">
        <v>32.04</v>
      </c>
      <c r="D300" s="106" t="str">
        <f>B300</f>
        <v>物业服务补贴</v>
      </c>
      <c r="E300" s="108" t="s">
        <v>565</v>
      </c>
      <c r="F300" s="25" t="s">
        <v>566</v>
      </c>
      <c r="G300" s="25" t="s">
        <v>717</v>
      </c>
      <c r="H300" s="25" t="s">
        <v>718</v>
      </c>
      <c r="I300" s="25" t="s">
        <v>719</v>
      </c>
      <c r="J300" s="25" t="s">
        <v>559</v>
      </c>
      <c r="K300" s="25" t="s">
        <v>559</v>
      </c>
      <c r="L300" s="25" t="s">
        <v>560</v>
      </c>
      <c r="M300" s="25"/>
    </row>
    <row r="301" spans="1:13">
      <c r="A301" s="101"/>
      <c r="B301" s="98"/>
      <c r="C301" s="98"/>
      <c r="D301" s="106"/>
      <c r="E301" s="108"/>
      <c r="F301" s="5" t="s">
        <v>581</v>
      </c>
      <c r="G301" s="5" t="s">
        <v>582</v>
      </c>
      <c r="H301" s="5" t="s">
        <v>583</v>
      </c>
      <c r="I301" s="5" t="s">
        <v>583</v>
      </c>
      <c r="J301" s="5" t="s">
        <v>582</v>
      </c>
      <c r="K301" s="5" t="s">
        <v>559</v>
      </c>
      <c r="L301" s="5" t="s">
        <v>560</v>
      </c>
      <c r="M301" s="25"/>
    </row>
    <row r="302" spans="1:13" ht="19.5">
      <c r="A302" s="101"/>
      <c r="B302" s="98"/>
      <c r="C302" s="98"/>
      <c r="D302" s="106"/>
      <c r="E302" s="44" t="s">
        <v>586</v>
      </c>
      <c r="F302" s="25" t="s">
        <v>587</v>
      </c>
      <c r="G302" s="5" t="s">
        <v>632</v>
      </c>
      <c r="H302" s="5" t="s">
        <v>633</v>
      </c>
      <c r="I302" s="5" t="s">
        <v>634</v>
      </c>
      <c r="J302" s="5"/>
      <c r="K302" s="5" t="s">
        <v>612</v>
      </c>
      <c r="L302" s="5" t="s">
        <v>608</v>
      </c>
      <c r="M302" s="25"/>
    </row>
    <row r="303" spans="1:13">
      <c r="A303" s="102"/>
      <c r="B303" s="99"/>
      <c r="C303" s="99"/>
      <c r="D303" s="106"/>
      <c r="E303" s="44" t="s">
        <v>555</v>
      </c>
      <c r="F303" s="25" t="s">
        <v>556</v>
      </c>
      <c r="G303" s="25" t="s">
        <v>720</v>
      </c>
      <c r="H303" s="25" t="s">
        <v>720</v>
      </c>
      <c r="I303" s="25" t="s">
        <v>720</v>
      </c>
      <c r="J303" s="25" t="s">
        <v>559</v>
      </c>
      <c r="K303" s="25" t="s">
        <v>559</v>
      </c>
      <c r="L303" s="25" t="s">
        <v>560</v>
      </c>
      <c r="M303" s="25"/>
    </row>
    <row r="304" spans="1:13">
      <c r="A304" s="100" t="s">
        <v>492</v>
      </c>
      <c r="B304" s="97" t="s">
        <v>505</v>
      </c>
      <c r="C304" s="97">
        <v>50</v>
      </c>
      <c r="D304" s="106" t="str">
        <f>B304</f>
        <v>中小学教学质量监控</v>
      </c>
      <c r="E304" s="108" t="s">
        <v>565</v>
      </c>
      <c r="F304" s="25" t="s">
        <v>566</v>
      </c>
      <c r="G304" s="25" t="s">
        <v>717</v>
      </c>
      <c r="H304" s="25" t="s">
        <v>718</v>
      </c>
      <c r="I304" s="25" t="s">
        <v>719</v>
      </c>
      <c r="J304" s="25" t="s">
        <v>559</v>
      </c>
      <c r="K304" s="25" t="s">
        <v>559</v>
      </c>
      <c r="L304" s="25" t="s">
        <v>560</v>
      </c>
      <c r="M304" s="25"/>
    </row>
    <row r="305" spans="1:13">
      <c r="A305" s="101"/>
      <c r="B305" s="98"/>
      <c r="C305" s="98"/>
      <c r="D305" s="106"/>
      <c r="E305" s="108"/>
      <c r="F305" s="5" t="s">
        <v>581</v>
      </c>
      <c r="G305" s="5" t="s">
        <v>582</v>
      </c>
      <c r="H305" s="5" t="s">
        <v>583</v>
      </c>
      <c r="I305" s="5" t="s">
        <v>583</v>
      </c>
      <c r="J305" s="5" t="s">
        <v>582</v>
      </c>
      <c r="K305" s="5" t="s">
        <v>559</v>
      </c>
      <c r="L305" s="5" t="s">
        <v>560</v>
      </c>
      <c r="M305" s="25"/>
    </row>
    <row r="306" spans="1:13" ht="19.5">
      <c r="A306" s="101"/>
      <c r="B306" s="98"/>
      <c r="C306" s="98"/>
      <c r="D306" s="106"/>
      <c r="E306" s="44" t="s">
        <v>586</v>
      </c>
      <c r="F306" s="25" t="s">
        <v>587</v>
      </c>
      <c r="G306" s="5" t="s">
        <v>632</v>
      </c>
      <c r="H306" s="5" t="s">
        <v>633</v>
      </c>
      <c r="I306" s="5" t="s">
        <v>634</v>
      </c>
      <c r="J306" s="5"/>
      <c r="K306" s="5" t="s">
        <v>612</v>
      </c>
      <c r="L306" s="5" t="s">
        <v>608</v>
      </c>
      <c r="M306" s="25"/>
    </row>
    <row r="307" spans="1:13">
      <c r="A307" s="102"/>
      <c r="B307" s="99"/>
      <c r="C307" s="99"/>
      <c r="D307" s="106"/>
      <c r="E307" s="44" t="s">
        <v>555</v>
      </c>
      <c r="F307" s="25" t="s">
        <v>556</v>
      </c>
      <c r="G307" s="25" t="s">
        <v>720</v>
      </c>
      <c r="H307" s="25" t="s">
        <v>720</v>
      </c>
      <c r="I307" s="25" t="s">
        <v>720</v>
      </c>
      <c r="J307" s="25" t="s">
        <v>559</v>
      </c>
      <c r="K307" s="25" t="s">
        <v>559</v>
      </c>
      <c r="L307" s="25" t="s">
        <v>560</v>
      </c>
      <c r="M307" s="25"/>
    </row>
    <row r="308" spans="1:13">
      <c r="A308" s="100" t="s">
        <v>492</v>
      </c>
      <c r="B308" s="97" t="s">
        <v>494</v>
      </c>
      <c r="C308" s="97">
        <v>178</v>
      </c>
      <c r="D308" s="106" t="str">
        <f>B308</f>
        <v>综合绩效奖和平安岳阳建设奖</v>
      </c>
      <c r="E308" s="108" t="s">
        <v>565</v>
      </c>
      <c r="F308" s="25" t="s">
        <v>566</v>
      </c>
      <c r="G308" s="25" t="s">
        <v>717</v>
      </c>
      <c r="H308" s="25" t="s">
        <v>718</v>
      </c>
      <c r="I308" s="25" t="s">
        <v>719</v>
      </c>
      <c r="J308" s="25" t="s">
        <v>559</v>
      </c>
      <c r="K308" s="25" t="s">
        <v>559</v>
      </c>
      <c r="L308" s="25" t="s">
        <v>560</v>
      </c>
      <c r="M308" s="25"/>
    </row>
    <row r="309" spans="1:13">
      <c r="A309" s="101"/>
      <c r="B309" s="98"/>
      <c r="C309" s="98"/>
      <c r="D309" s="106"/>
      <c r="E309" s="108"/>
      <c r="F309" s="5" t="s">
        <v>581</v>
      </c>
      <c r="G309" s="5" t="s">
        <v>582</v>
      </c>
      <c r="H309" s="5" t="s">
        <v>583</v>
      </c>
      <c r="I309" s="5" t="s">
        <v>583</v>
      </c>
      <c r="J309" s="5" t="s">
        <v>582</v>
      </c>
      <c r="K309" s="5" t="s">
        <v>559</v>
      </c>
      <c r="L309" s="5" t="s">
        <v>560</v>
      </c>
      <c r="M309" s="25"/>
    </row>
    <row r="310" spans="1:13" ht="19.5">
      <c r="A310" s="101"/>
      <c r="B310" s="98"/>
      <c r="C310" s="98"/>
      <c r="D310" s="106"/>
      <c r="E310" s="44" t="s">
        <v>586</v>
      </c>
      <c r="F310" s="25" t="s">
        <v>587</v>
      </c>
      <c r="G310" s="5" t="s">
        <v>632</v>
      </c>
      <c r="H310" s="5" t="s">
        <v>633</v>
      </c>
      <c r="I310" s="5" t="s">
        <v>634</v>
      </c>
      <c r="J310" s="5"/>
      <c r="K310" s="5" t="s">
        <v>612</v>
      </c>
      <c r="L310" s="5" t="s">
        <v>608</v>
      </c>
      <c r="M310" s="25"/>
    </row>
    <row r="311" spans="1:13">
      <c r="A311" s="102"/>
      <c r="B311" s="99"/>
      <c r="C311" s="99"/>
      <c r="D311" s="106"/>
      <c r="E311" s="44" t="s">
        <v>555</v>
      </c>
      <c r="F311" s="25" t="s">
        <v>556</v>
      </c>
      <c r="G311" s="25" t="s">
        <v>720</v>
      </c>
      <c r="H311" s="25" t="s">
        <v>720</v>
      </c>
      <c r="I311" s="25" t="s">
        <v>720</v>
      </c>
      <c r="J311" s="25" t="s">
        <v>559</v>
      </c>
      <c r="K311" s="25" t="s">
        <v>559</v>
      </c>
      <c r="L311" s="25" t="s">
        <v>560</v>
      </c>
      <c r="M311" s="25"/>
    </row>
    <row r="312" spans="1:13" ht="27.95" customHeight="1">
      <c r="A312" s="8" t="s">
        <v>721</v>
      </c>
      <c r="B312" s="8" t="s">
        <v>446</v>
      </c>
      <c r="C312" s="7">
        <v>1505.3</v>
      </c>
      <c r="D312" s="6"/>
      <c r="E312" s="6"/>
      <c r="F312" s="6"/>
      <c r="G312" s="6"/>
      <c r="H312" s="6"/>
      <c r="I312" s="6"/>
      <c r="J312" s="6"/>
      <c r="K312" s="6"/>
      <c r="L312" s="6"/>
      <c r="M312" s="6"/>
    </row>
    <row r="313" spans="1:13" ht="27.95" customHeight="1">
      <c r="A313" s="96" t="s">
        <v>162</v>
      </c>
      <c r="B313" s="96" t="s">
        <v>722</v>
      </c>
      <c r="C313" s="104">
        <v>135</v>
      </c>
      <c r="D313" s="96" t="s">
        <v>723</v>
      </c>
      <c r="E313" s="107" t="s">
        <v>565</v>
      </c>
      <c r="F313" s="5" t="s">
        <v>578</v>
      </c>
      <c r="G313" s="5" t="s">
        <v>613</v>
      </c>
      <c r="H313" s="5" t="s">
        <v>724</v>
      </c>
      <c r="I313" s="5" t="s">
        <v>615</v>
      </c>
      <c r="J313" s="5" t="s">
        <v>725</v>
      </c>
      <c r="K313" s="5" t="s">
        <v>616</v>
      </c>
      <c r="L313" s="5" t="s">
        <v>608</v>
      </c>
      <c r="M313" s="5"/>
    </row>
    <row r="314" spans="1:13" ht="27.95" customHeight="1">
      <c r="A314" s="96"/>
      <c r="B314" s="96"/>
      <c r="C314" s="104"/>
      <c r="D314" s="96"/>
      <c r="E314" s="107"/>
      <c r="F314" s="5" t="s">
        <v>584</v>
      </c>
      <c r="G314" s="5" t="s">
        <v>585</v>
      </c>
      <c r="H314" s="5" t="s">
        <v>559</v>
      </c>
      <c r="I314" s="5" t="s">
        <v>618</v>
      </c>
      <c r="J314" s="5" t="s">
        <v>725</v>
      </c>
      <c r="K314" s="5" t="s">
        <v>559</v>
      </c>
      <c r="L314" s="5" t="s">
        <v>560</v>
      </c>
      <c r="M314" s="5"/>
    </row>
    <row r="315" spans="1:13" ht="27.95" customHeight="1">
      <c r="A315" s="96"/>
      <c r="B315" s="96"/>
      <c r="C315" s="104"/>
      <c r="D315" s="96"/>
      <c r="E315" s="107"/>
      <c r="F315" s="5" t="s">
        <v>576</v>
      </c>
      <c r="G315" s="5" t="s">
        <v>726</v>
      </c>
      <c r="H315" s="5" t="s">
        <v>559</v>
      </c>
      <c r="I315" s="5" t="s">
        <v>618</v>
      </c>
      <c r="J315" s="5" t="s">
        <v>725</v>
      </c>
      <c r="K315" s="5" t="s">
        <v>559</v>
      </c>
      <c r="L315" s="5" t="s">
        <v>560</v>
      </c>
      <c r="M315" s="5"/>
    </row>
    <row r="316" spans="1:13" ht="27.95" customHeight="1">
      <c r="A316" s="96"/>
      <c r="B316" s="96"/>
      <c r="C316" s="104"/>
      <c r="D316" s="96"/>
      <c r="E316" s="107"/>
      <c r="F316" s="5" t="s">
        <v>569</v>
      </c>
      <c r="G316" s="5" t="s">
        <v>620</v>
      </c>
      <c r="H316" s="5" t="s">
        <v>727</v>
      </c>
      <c r="I316" s="5" t="s">
        <v>622</v>
      </c>
      <c r="J316" s="5" t="s">
        <v>725</v>
      </c>
      <c r="K316" s="5" t="s">
        <v>623</v>
      </c>
      <c r="L316" s="5" t="s">
        <v>608</v>
      </c>
      <c r="M316" s="5"/>
    </row>
    <row r="317" spans="1:13" ht="27.95" customHeight="1">
      <c r="A317" s="96"/>
      <c r="B317" s="96"/>
      <c r="C317" s="104"/>
      <c r="D317" s="96"/>
      <c r="E317" s="107"/>
      <c r="F317" s="5" t="s">
        <v>581</v>
      </c>
      <c r="G317" s="5" t="s">
        <v>604</v>
      </c>
      <c r="H317" s="5" t="s">
        <v>728</v>
      </c>
      <c r="I317" s="5" t="s">
        <v>729</v>
      </c>
      <c r="J317" s="5" t="s">
        <v>725</v>
      </c>
      <c r="K317" s="5" t="s">
        <v>607</v>
      </c>
      <c r="L317" s="5" t="s">
        <v>608</v>
      </c>
      <c r="M317" s="5"/>
    </row>
    <row r="318" spans="1:13" ht="27.95" customHeight="1">
      <c r="A318" s="96"/>
      <c r="B318" s="96"/>
      <c r="C318" s="104"/>
      <c r="D318" s="96"/>
      <c r="E318" s="107"/>
      <c r="F318" s="5" t="s">
        <v>566</v>
      </c>
      <c r="G318" s="5" t="s">
        <v>609</v>
      </c>
      <c r="H318" s="5" t="s">
        <v>610</v>
      </c>
      <c r="I318" s="5" t="s">
        <v>611</v>
      </c>
      <c r="J318" s="5" t="s">
        <v>725</v>
      </c>
      <c r="K318" s="5" t="s">
        <v>612</v>
      </c>
      <c r="L318" s="5" t="s">
        <v>608</v>
      </c>
      <c r="M318" s="5"/>
    </row>
    <row r="319" spans="1:13" ht="27.95" customHeight="1">
      <c r="A319" s="96"/>
      <c r="B319" s="96"/>
      <c r="C319" s="104"/>
      <c r="D319" s="96"/>
      <c r="E319" s="6" t="s">
        <v>586</v>
      </c>
      <c r="F319" s="5" t="s">
        <v>587</v>
      </c>
      <c r="G319" s="5" t="s">
        <v>632</v>
      </c>
      <c r="H319" s="5" t="s">
        <v>730</v>
      </c>
      <c r="I319" s="5" t="s">
        <v>634</v>
      </c>
      <c r="J319" s="5" t="s">
        <v>725</v>
      </c>
      <c r="K319" s="5" t="s">
        <v>612</v>
      </c>
      <c r="L319" s="5" t="s">
        <v>608</v>
      </c>
      <c r="M319" s="5"/>
    </row>
    <row r="320" spans="1:13" ht="27.95" customHeight="1">
      <c r="A320" s="96"/>
      <c r="B320" s="96"/>
      <c r="C320" s="104"/>
      <c r="D320" s="96"/>
      <c r="E320" s="107" t="s">
        <v>555</v>
      </c>
      <c r="F320" s="5" t="s">
        <v>562</v>
      </c>
      <c r="G320" s="5" t="s">
        <v>585</v>
      </c>
      <c r="H320" s="5" t="s">
        <v>625</v>
      </c>
      <c r="I320" s="5" t="s">
        <v>626</v>
      </c>
      <c r="J320" s="5" t="s">
        <v>725</v>
      </c>
      <c r="K320" s="5" t="s">
        <v>559</v>
      </c>
      <c r="L320" s="5" t="s">
        <v>560</v>
      </c>
      <c r="M320" s="5"/>
    </row>
    <row r="321" spans="1:13" ht="27.95" customHeight="1">
      <c r="A321" s="96"/>
      <c r="B321" s="96"/>
      <c r="C321" s="104"/>
      <c r="D321" s="96"/>
      <c r="E321" s="107"/>
      <c r="F321" s="5" t="s">
        <v>556</v>
      </c>
      <c r="G321" s="5" t="s">
        <v>627</v>
      </c>
      <c r="H321" s="5" t="s">
        <v>558</v>
      </c>
      <c r="I321" s="5" t="s">
        <v>628</v>
      </c>
      <c r="J321" s="5" t="s">
        <v>725</v>
      </c>
      <c r="K321" s="5" t="s">
        <v>559</v>
      </c>
      <c r="L321" s="5" t="s">
        <v>560</v>
      </c>
      <c r="M321" s="5"/>
    </row>
    <row r="322" spans="1:13" ht="27.95" customHeight="1">
      <c r="A322" s="96"/>
      <c r="B322" s="96"/>
      <c r="C322" s="104"/>
      <c r="D322" s="96"/>
      <c r="E322" s="107"/>
      <c r="F322" s="5" t="s">
        <v>561</v>
      </c>
      <c r="G322" s="5" t="s">
        <v>629</v>
      </c>
      <c r="H322" s="5" t="s">
        <v>630</v>
      </c>
      <c r="I322" s="5" t="s">
        <v>631</v>
      </c>
      <c r="J322" s="5" t="s">
        <v>725</v>
      </c>
      <c r="K322" s="5" t="s">
        <v>559</v>
      </c>
      <c r="L322" s="5" t="s">
        <v>560</v>
      </c>
      <c r="M322" s="5"/>
    </row>
    <row r="323" spans="1:13" ht="27.95" customHeight="1">
      <c r="A323" s="96" t="s">
        <v>162</v>
      </c>
      <c r="B323" s="96" t="s">
        <v>635</v>
      </c>
      <c r="C323" s="104">
        <v>180</v>
      </c>
      <c r="D323" s="96" t="s">
        <v>723</v>
      </c>
      <c r="E323" s="6" t="s">
        <v>586</v>
      </c>
      <c r="F323" s="5" t="s">
        <v>587</v>
      </c>
      <c r="G323" s="5" t="s">
        <v>632</v>
      </c>
      <c r="H323" s="5" t="s">
        <v>730</v>
      </c>
      <c r="I323" s="5" t="s">
        <v>634</v>
      </c>
      <c r="J323" s="5" t="s">
        <v>725</v>
      </c>
      <c r="K323" s="5" t="s">
        <v>612</v>
      </c>
      <c r="L323" s="5" t="s">
        <v>608</v>
      </c>
      <c r="M323" s="5"/>
    </row>
    <row r="324" spans="1:13" ht="27.95" customHeight="1">
      <c r="A324" s="96"/>
      <c r="B324" s="96"/>
      <c r="C324" s="104"/>
      <c r="D324" s="96"/>
      <c r="E324" s="107" t="s">
        <v>555</v>
      </c>
      <c r="F324" s="5" t="s">
        <v>561</v>
      </c>
      <c r="G324" s="5" t="s">
        <v>629</v>
      </c>
      <c r="H324" s="5" t="s">
        <v>630</v>
      </c>
      <c r="I324" s="5" t="s">
        <v>631</v>
      </c>
      <c r="J324" s="5" t="s">
        <v>725</v>
      </c>
      <c r="K324" s="5" t="s">
        <v>559</v>
      </c>
      <c r="L324" s="5" t="s">
        <v>560</v>
      </c>
      <c r="M324" s="5"/>
    </row>
    <row r="325" spans="1:13" ht="27.95" customHeight="1">
      <c r="A325" s="96"/>
      <c r="B325" s="96"/>
      <c r="C325" s="104"/>
      <c r="D325" s="96"/>
      <c r="E325" s="107"/>
      <c r="F325" s="5" t="s">
        <v>556</v>
      </c>
      <c r="G325" s="5" t="s">
        <v>627</v>
      </c>
      <c r="H325" s="5" t="s">
        <v>558</v>
      </c>
      <c r="I325" s="5" t="s">
        <v>628</v>
      </c>
      <c r="J325" s="5" t="s">
        <v>725</v>
      </c>
      <c r="K325" s="5" t="s">
        <v>559</v>
      </c>
      <c r="L325" s="5" t="s">
        <v>560</v>
      </c>
      <c r="M325" s="5"/>
    </row>
    <row r="326" spans="1:13" ht="27.95" customHeight="1">
      <c r="A326" s="96"/>
      <c r="B326" s="96"/>
      <c r="C326" s="104"/>
      <c r="D326" s="96"/>
      <c r="E326" s="107"/>
      <c r="F326" s="5" t="s">
        <v>562</v>
      </c>
      <c r="G326" s="5" t="s">
        <v>624</v>
      </c>
      <c r="H326" s="5" t="s">
        <v>625</v>
      </c>
      <c r="I326" s="5" t="s">
        <v>626</v>
      </c>
      <c r="J326" s="5" t="s">
        <v>725</v>
      </c>
      <c r="K326" s="5" t="s">
        <v>559</v>
      </c>
      <c r="L326" s="5" t="s">
        <v>560</v>
      </c>
      <c r="M326" s="5"/>
    </row>
    <row r="327" spans="1:13" ht="27.95" customHeight="1">
      <c r="A327" s="96"/>
      <c r="B327" s="96"/>
      <c r="C327" s="104"/>
      <c r="D327" s="96"/>
      <c r="E327" s="107" t="s">
        <v>565</v>
      </c>
      <c r="F327" s="5" t="s">
        <v>581</v>
      </c>
      <c r="G327" s="5" t="s">
        <v>604</v>
      </c>
      <c r="H327" s="5" t="s">
        <v>728</v>
      </c>
      <c r="I327" s="5" t="s">
        <v>729</v>
      </c>
      <c r="J327" s="5" t="s">
        <v>725</v>
      </c>
      <c r="K327" s="5" t="s">
        <v>607</v>
      </c>
      <c r="L327" s="5" t="s">
        <v>608</v>
      </c>
      <c r="M327" s="5"/>
    </row>
    <row r="328" spans="1:13" ht="27.95" customHeight="1">
      <c r="A328" s="96"/>
      <c r="B328" s="96"/>
      <c r="C328" s="104"/>
      <c r="D328" s="96"/>
      <c r="E328" s="107"/>
      <c r="F328" s="5" t="s">
        <v>566</v>
      </c>
      <c r="G328" s="5" t="s">
        <v>731</v>
      </c>
      <c r="H328" s="5" t="s">
        <v>610</v>
      </c>
      <c r="I328" s="5" t="s">
        <v>611</v>
      </c>
      <c r="J328" s="5" t="s">
        <v>725</v>
      </c>
      <c r="K328" s="5" t="s">
        <v>612</v>
      </c>
      <c r="L328" s="5" t="s">
        <v>608</v>
      </c>
      <c r="M328" s="5"/>
    </row>
    <row r="329" spans="1:13" ht="27.95" customHeight="1">
      <c r="A329" s="96"/>
      <c r="B329" s="96"/>
      <c r="C329" s="104"/>
      <c r="D329" s="96"/>
      <c r="E329" s="107"/>
      <c r="F329" s="5" t="s">
        <v>569</v>
      </c>
      <c r="G329" s="5" t="s">
        <v>620</v>
      </c>
      <c r="H329" s="5" t="s">
        <v>727</v>
      </c>
      <c r="I329" s="5" t="s">
        <v>622</v>
      </c>
      <c r="J329" s="5" t="s">
        <v>725</v>
      </c>
      <c r="K329" s="5" t="s">
        <v>623</v>
      </c>
      <c r="L329" s="5" t="s">
        <v>608</v>
      </c>
      <c r="M329" s="5"/>
    </row>
    <row r="330" spans="1:13" ht="27.95" customHeight="1">
      <c r="A330" s="96"/>
      <c r="B330" s="96"/>
      <c r="C330" s="104"/>
      <c r="D330" s="96"/>
      <c r="E330" s="107"/>
      <c r="F330" s="5" t="s">
        <v>576</v>
      </c>
      <c r="G330" s="5" t="s">
        <v>619</v>
      </c>
      <c r="H330" s="5" t="s">
        <v>559</v>
      </c>
      <c r="I330" s="5" t="s">
        <v>618</v>
      </c>
      <c r="J330" s="5" t="s">
        <v>725</v>
      </c>
      <c r="K330" s="5" t="s">
        <v>559</v>
      </c>
      <c r="L330" s="5" t="s">
        <v>560</v>
      </c>
      <c r="M330" s="5"/>
    </row>
    <row r="331" spans="1:13" ht="27.95" customHeight="1">
      <c r="A331" s="96"/>
      <c r="B331" s="96"/>
      <c r="C331" s="104"/>
      <c r="D331" s="96"/>
      <c r="E331" s="107"/>
      <c r="F331" s="5" t="s">
        <v>578</v>
      </c>
      <c r="G331" s="5" t="s">
        <v>613</v>
      </c>
      <c r="H331" s="5" t="s">
        <v>732</v>
      </c>
      <c r="I331" s="5" t="s">
        <v>615</v>
      </c>
      <c r="J331" s="5" t="s">
        <v>725</v>
      </c>
      <c r="K331" s="5" t="s">
        <v>616</v>
      </c>
      <c r="L331" s="5" t="s">
        <v>608</v>
      </c>
      <c r="M331" s="5"/>
    </row>
    <row r="332" spans="1:13" ht="27.95" customHeight="1">
      <c r="A332" s="96"/>
      <c r="B332" s="96"/>
      <c r="C332" s="104"/>
      <c r="D332" s="96"/>
      <c r="E332" s="107"/>
      <c r="F332" s="5" t="s">
        <v>584</v>
      </c>
      <c r="G332" s="5" t="s">
        <v>585</v>
      </c>
      <c r="H332" s="5" t="s">
        <v>559</v>
      </c>
      <c r="I332" s="5" t="s">
        <v>618</v>
      </c>
      <c r="J332" s="5" t="s">
        <v>725</v>
      </c>
      <c r="K332" s="5" t="s">
        <v>559</v>
      </c>
      <c r="L332" s="5" t="s">
        <v>560</v>
      </c>
      <c r="M332" s="5"/>
    </row>
    <row r="333" spans="1:13" ht="27.95" customHeight="1">
      <c r="A333" s="96" t="s">
        <v>162</v>
      </c>
      <c r="B333" s="96" t="s">
        <v>733</v>
      </c>
      <c r="C333" s="104">
        <v>50</v>
      </c>
      <c r="D333" s="96" t="s">
        <v>734</v>
      </c>
      <c r="E333" s="107" t="s">
        <v>555</v>
      </c>
      <c r="F333" s="5" t="s">
        <v>561</v>
      </c>
      <c r="G333" s="5" t="s">
        <v>596</v>
      </c>
      <c r="H333" s="5" t="s">
        <v>596</v>
      </c>
      <c r="I333" s="5" t="s">
        <v>596</v>
      </c>
      <c r="J333" s="5" t="s">
        <v>725</v>
      </c>
      <c r="K333" s="5" t="s">
        <v>559</v>
      </c>
      <c r="L333" s="5" t="s">
        <v>560</v>
      </c>
      <c r="M333" s="5"/>
    </row>
    <row r="334" spans="1:13" ht="27.95" customHeight="1">
      <c r="A334" s="96"/>
      <c r="B334" s="96"/>
      <c r="C334" s="104"/>
      <c r="D334" s="96"/>
      <c r="E334" s="107"/>
      <c r="F334" s="5" t="s">
        <v>556</v>
      </c>
      <c r="G334" s="5" t="s">
        <v>735</v>
      </c>
      <c r="H334" s="5" t="s">
        <v>736</v>
      </c>
      <c r="I334" s="5" t="s">
        <v>736</v>
      </c>
      <c r="J334" s="5" t="s">
        <v>725</v>
      </c>
      <c r="K334" s="5" t="s">
        <v>559</v>
      </c>
      <c r="L334" s="5" t="s">
        <v>560</v>
      </c>
      <c r="M334" s="5"/>
    </row>
    <row r="335" spans="1:13" ht="27.95" customHeight="1">
      <c r="A335" s="96"/>
      <c r="B335" s="96"/>
      <c r="C335" s="104"/>
      <c r="D335" s="96"/>
      <c r="E335" s="107"/>
      <c r="F335" s="5" t="s">
        <v>562</v>
      </c>
      <c r="G335" s="5" t="s">
        <v>596</v>
      </c>
      <c r="H335" s="5" t="s">
        <v>596</v>
      </c>
      <c r="I335" s="5" t="s">
        <v>596</v>
      </c>
      <c r="J335" s="5" t="s">
        <v>725</v>
      </c>
      <c r="K335" s="5" t="s">
        <v>559</v>
      </c>
      <c r="L335" s="5" t="s">
        <v>560</v>
      </c>
      <c r="M335" s="5"/>
    </row>
    <row r="336" spans="1:13" ht="27.95" customHeight="1">
      <c r="A336" s="96"/>
      <c r="B336" s="96"/>
      <c r="C336" s="104"/>
      <c r="D336" s="96"/>
      <c r="E336" s="107" t="s">
        <v>565</v>
      </c>
      <c r="F336" s="5" t="s">
        <v>581</v>
      </c>
      <c r="G336" s="5" t="s">
        <v>737</v>
      </c>
      <c r="H336" s="5" t="s">
        <v>728</v>
      </c>
      <c r="I336" s="5" t="s">
        <v>728</v>
      </c>
      <c r="J336" s="5" t="s">
        <v>725</v>
      </c>
      <c r="K336" s="5" t="s">
        <v>738</v>
      </c>
      <c r="L336" s="5" t="s">
        <v>560</v>
      </c>
      <c r="M336" s="5"/>
    </row>
    <row r="337" spans="1:13" ht="27.95" customHeight="1">
      <c r="A337" s="96"/>
      <c r="B337" s="96"/>
      <c r="C337" s="104"/>
      <c r="D337" s="96"/>
      <c r="E337" s="107"/>
      <c r="F337" s="5" t="s">
        <v>569</v>
      </c>
      <c r="G337" s="5" t="s">
        <v>739</v>
      </c>
      <c r="H337" s="5" t="s">
        <v>740</v>
      </c>
      <c r="I337" s="5" t="s">
        <v>741</v>
      </c>
      <c r="J337" s="5" t="s">
        <v>725</v>
      </c>
      <c r="K337" s="5" t="s">
        <v>742</v>
      </c>
      <c r="L337" s="5" t="s">
        <v>608</v>
      </c>
      <c r="M337" s="5"/>
    </row>
    <row r="338" spans="1:13" ht="27.95" customHeight="1">
      <c r="A338" s="96"/>
      <c r="B338" s="96"/>
      <c r="C338" s="104"/>
      <c r="D338" s="96"/>
      <c r="E338" s="107"/>
      <c r="F338" s="5" t="s">
        <v>576</v>
      </c>
      <c r="G338" s="5" t="s">
        <v>743</v>
      </c>
      <c r="H338" s="5" t="s">
        <v>559</v>
      </c>
      <c r="I338" s="5" t="s">
        <v>618</v>
      </c>
      <c r="J338" s="5" t="s">
        <v>725</v>
      </c>
      <c r="K338" s="5" t="s">
        <v>559</v>
      </c>
      <c r="L338" s="5" t="s">
        <v>560</v>
      </c>
      <c r="M338" s="5"/>
    </row>
    <row r="339" spans="1:13" ht="27.95" customHeight="1">
      <c r="A339" s="96"/>
      <c r="B339" s="96"/>
      <c r="C339" s="104"/>
      <c r="D339" s="96"/>
      <c r="E339" s="107"/>
      <c r="F339" s="5" t="s">
        <v>584</v>
      </c>
      <c r="G339" s="5" t="s">
        <v>585</v>
      </c>
      <c r="H339" s="5" t="s">
        <v>559</v>
      </c>
      <c r="I339" s="5" t="s">
        <v>618</v>
      </c>
      <c r="J339" s="5" t="s">
        <v>725</v>
      </c>
      <c r="K339" s="5" t="s">
        <v>559</v>
      </c>
      <c r="L339" s="5" t="s">
        <v>560</v>
      </c>
      <c r="M339" s="5"/>
    </row>
    <row r="340" spans="1:13" ht="27.95" customHeight="1">
      <c r="A340" s="96"/>
      <c r="B340" s="96"/>
      <c r="C340" s="104"/>
      <c r="D340" s="96"/>
      <c r="E340" s="107"/>
      <c r="F340" s="5" t="s">
        <v>578</v>
      </c>
      <c r="G340" s="5" t="s">
        <v>744</v>
      </c>
      <c r="H340" s="5" t="s">
        <v>745</v>
      </c>
      <c r="I340" s="5" t="s">
        <v>744</v>
      </c>
      <c r="J340" s="5" t="s">
        <v>725</v>
      </c>
      <c r="K340" s="5" t="s">
        <v>746</v>
      </c>
      <c r="L340" s="5" t="s">
        <v>608</v>
      </c>
      <c r="M340" s="5"/>
    </row>
    <row r="341" spans="1:13" ht="27.95" customHeight="1">
      <c r="A341" s="96"/>
      <c r="B341" s="96"/>
      <c r="C341" s="104"/>
      <c r="D341" s="96"/>
      <c r="E341" s="107"/>
      <c r="F341" s="5" t="s">
        <v>566</v>
      </c>
      <c r="G341" s="5" t="s">
        <v>747</v>
      </c>
      <c r="H341" s="5" t="s">
        <v>610</v>
      </c>
      <c r="I341" s="5" t="s">
        <v>611</v>
      </c>
      <c r="J341" s="5" t="s">
        <v>725</v>
      </c>
      <c r="K341" s="5" t="s">
        <v>612</v>
      </c>
      <c r="L341" s="5" t="s">
        <v>608</v>
      </c>
      <c r="M341" s="5"/>
    </row>
    <row r="342" spans="1:13" ht="27.95" customHeight="1">
      <c r="A342" s="96"/>
      <c r="B342" s="96"/>
      <c r="C342" s="104"/>
      <c r="D342" s="96"/>
      <c r="E342" s="6" t="s">
        <v>586</v>
      </c>
      <c r="F342" s="5" t="s">
        <v>587</v>
      </c>
      <c r="G342" s="5" t="s">
        <v>632</v>
      </c>
      <c r="H342" s="5" t="s">
        <v>748</v>
      </c>
      <c r="I342" s="5" t="s">
        <v>634</v>
      </c>
      <c r="J342" s="5" t="s">
        <v>725</v>
      </c>
      <c r="K342" s="5" t="s">
        <v>749</v>
      </c>
      <c r="L342" s="5" t="s">
        <v>608</v>
      </c>
      <c r="M342" s="5"/>
    </row>
    <row r="343" spans="1:13" ht="27.95" customHeight="1">
      <c r="A343" s="96" t="s">
        <v>162</v>
      </c>
      <c r="B343" s="96" t="s">
        <v>649</v>
      </c>
      <c r="C343" s="104">
        <v>162</v>
      </c>
      <c r="D343" s="96" t="s">
        <v>723</v>
      </c>
      <c r="E343" s="107" t="s">
        <v>565</v>
      </c>
      <c r="F343" s="5" t="s">
        <v>578</v>
      </c>
      <c r="G343" s="5" t="s">
        <v>613</v>
      </c>
      <c r="H343" s="5" t="s">
        <v>750</v>
      </c>
      <c r="I343" s="5" t="s">
        <v>615</v>
      </c>
      <c r="J343" s="5" t="s">
        <v>725</v>
      </c>
      <c r="K343" s="5" t="s">
        <v>616</v>
      </c>
      <c r="L343" s="5" t="s">
        <v>608</v>
      </c>
      <c r="M343" s="5"/>
    </row>
    <row r="344" spans="1:13" ht="27.95" customHeight="1">
      <c r="A344" s="96"/>
      <c r="B344" s="96"/>
      <c r="C344" s="104"/>
      <c r="D344" s="96"/>
      <c r="E344" s="107"/>
      <c r="F344" s="5" t="s">
        <v>584</v>
      </c>
      <c r="G344" s="5" t="s">
        <v>585</v>
      </c>
      <c r="H344" s="5" t="s">
        <v>559</v>
      </c>
      <c r="I344" s="5" t="s">
        <v>618</v>
      </c>
      <c r="J344" s="5" t="s">
        <v>725</v>
      </c>
      <c r="K344" s="5" t="s">
        <v>559</v>
      </c>
      <c r="L344" s="5" t="s">
        <v>560</v>
      </c>
      <c r="M344" s="5"/>
    </row>
    <row r="345" spans="1:13" ht="27.95" customHeight="1">
      <c r="A345" s="96"/>
      <c r="B345" s="96"/>
      <c r="C345" s="104"/>
      <c r="D345" s="96"/>
      <c r="E345" s="107"/>
      <c r="F345" s="5" t="s">
        <v>576</v>
      </c>
      <c r="G345" s="5" t="s">
        <v>619</v>
      </c>
      <c r="H345" s="5" t="s">
        <v>559</v>
      </c>
      <c r="I345" s="5" t="s">
        <v>618</v>
      </c>
      <c r="J345" s="5" t="s">
        <v>725</v>
      </c>
      <c r="K345" s="5" t="s">
        <v>559</v>
      </c>
      <c r="L345" s="5" t="s">
        <v>560</v>
      </c>
      <c r="M345" s="5"/>
    </row>
    <row r="346" spans="1:13" ht="27.95" customHeight="1">
      <c r="A346" s="96"/>
      <c r="B346" s="96"/>
      <c r="C346" s="104"/>
      <c r="D346" s="96"/>
      <c r="E346" s="107"/>
      <c r="F346" s="5" t="s">
        <v>569</v>
      </c>
      <c r="G346" s="5" t="s">
        <v>620</v>
      </c>
      <c r="H346" s="5" t="s">
        <v>727</v>
      </c>
      <c r="I346" s="5" t="s">
        <v>622</v>
      </c>
      <c r="J346" s="5" t="s">
        <v>725</v>
      </c>
      <c r="K346" s="5" t="s">
        <v>623</v>
      </c>
      <c r="L346" s="5" t="s">
        <v>608</v>
      </c>
      <c r="M346" s="5"/>
    </row>
    <row r="347" spans="1:13" ht="27.95" customHeight="1">
      <c r="A347" s="96"/>
      <c r="B347" s="96"/>
      <c r="C347" s="104"/>
      <c r="D347" s="96"/>
      <c r="E347" s="107"/>
      <c r="F347" s="5" t="s">
        <v>566</v>
      </c>
      <c r="G347" s="5" t="s">
        <v>609</v>
      </c>
      <c r="H347" s="5" t="s">
        <v>610</v>
      </c>
      <c r="I347" s="5" t="s">
        <v>611</v>
      </c>
      <c r="J347" s="5" t="s">
        <v>725</v>
      </c>
      <c r="K347" s="5" t="s">
        <v>612</v>
      </c>
      <c r="L347" s="5" t="s">
        <v>608</v>
      </c>
      <c r="M347" s="5"/>
    </row>
    <row r="348" spans="1:13" ht="27.95" customHeight="1">
      <c r="A348" s="96"/>
      <c r="B348" s="96"/>
      <c r="C348" s="104"/>
      <c r="D348" s="96"/>
      <c r="E348" s="107"/>
      <c r="F348" s="5" t="s">
        <v>581</v>
      </c>
      <c r="G348" s="5" t="s">
        <v>604</v>
      </c>
      <c r="H348" s="5" t="s">
        <v>728</v>
      </c>
      <c r="I348" s="5" t="s">
        <v>729</v>
      </c>
      <c r="J348" s="5" t="s">
        <v>725</v>
      </c>
      <c r="K348" s="5" t="s">
        <v>607</v>
      </c>
      <c r="L348" s="5" t="s">
        <v>608</v>
      </c>
      <c r="M348" s="5"/>
    </row>
    <row r="349" spans="1:13" ht="27.95" customHeight="1">
      <c r="A349" s="96"/>
      <c r="B349" s="96"/>
      <c r="C349" s="104"/>
      <c r="D349" s="96"/>
      <c r="E349" s="107" t="s">
        <v>555</v>
      </c>
      <c r="F349" s="5" t="s">
        <v>562</v>
      </c>
      <c r="G349" s="5" t="s">
        <v>624</v>
      </c>
      <c r="H349" s="5" t="s">
        <v>625</v>
      </c>
      <c r="I349" s="5" t="s">
        <v>626</v>
      </c>
      <c r="J349" s="5" t="s">
        <v>725</v>
      </c>
      <c r="K349" s="5" t="s">
        <v>559</v>
      </c>
      <c r="L349" s="5" t="s">
        <v>560</v>
      </c>
      <c r="M349" s="5"/>
    </row>
    <row r="350" spans="1:13" ht="27.95" customHeight="1">
      <c r="A350" s="96"/>
      <c r="B350" s="96"/>
      <c r="C350" s="104"/>
      <c r="D350" s="96"/>
      <c r="E350" s="107"/>
      <c r="F350" s="5" t="s">
        <v>556</v>
      </c>
      <c r="G350" s="5" t="s">
        <v>627</v>
      </c>
      <c r="H350" s="5" t="s">
        <v>558</v>
      </c>
      <c r="I350" s="5" t="s">
        <v>628</v>
      </c>
      <c r="J350" s="5" t="s">
        <v>725</v>
      </c>
      <c r="K350" s="5" t="s">
        <v>559</v>
      </c>
      <c r="L350" s="5" t="s">
        <v>560</v>
      </c>
      <c r="M350" s="5"/>
    </row>
    <row r="351" spans="1:13" ht="27.95" customHeight="1">
      <c r="A351" s="96"/>
      <c r="B351" s="96"/>
      <c r="C351" s="104"/>
      <c r="D351" s="96"/>
      <c r="E351" s="107"/>
      <c r="F351" s="5" t="s">
        <v>561</v>
      </c>
      <c r="G351" s="5" t="s">
        <v>629</v>
      </c>
      <c r="H351" s="5" t="s">
        <v>630</v>
      </c>
      <c r="I351" s="5" t="s">
        <v>631</v>
      </c>
      <c r="J351" s="5" t="s">
        <v>725</v>
      </c>
      <c r="K351" s="5" t="s">
        <v>559</v>
      </c>
      <c r="L351" s="5" t="s">
        <v>560</v>
      </c>
      <c r="M351" s="5"/>
    </row>
    <row r="352" spans="1:13" ht="27.95" customHeight="1">
      <c r="A352" s="96"/>
      <c r="B352" s="96"/>
      <c r="C352" s="104"/>
      <c r="D352" s="96"/>
      <c r="E352" s="6" t="s">
        <v>586</v>
      </c>
      <c r="F352" s="5" t="s">
        <v>587</v>
      </c>
      <c r="G352" s="5" t="s">
        <v>632</v>
      </c>
      <c r="H352" s="5" t="s">
        <v>730</v>
      </c>
      <c r="I352" s="5" t="s">
        <v>634</v>
      </c>
      <c r="J352" s="5" t="s">
        <v>725</v>
      </c>
      <c r="K352" s="5" t="s">
        <v>612</v>
      </c>
      <c r="L352" s="5" t="s">
        <v>608</v>
      </c>
      <c r="M352" s="5"/>
    </row>
    <row r="353" spans="1:13" ht="27.95" customHeight="1">
      <c r="A353" s="96" t="s">
        <v>162</v>
      </c>
      <c r="B353" s="96" t="s">
        <v>751</v>
      </c>
      <c r="C353" s="104">
        <v>69.3</v>
      </c>
      <c r="D353" s="96" t="s">
        <v>752</v>
      </c>
      <c r="E353" s="107" t="s">
        <v>565</v>
      </c>
      <c r="F353" s="5" t="s">
        <v>576</v>
      </c>
      <c r="G353" s="5" t="s">
        <v>743</v>
      </c>
      <c r="H353" s="5" t="s">
        <v>559</v>
      </c>
      <c r="I353" s="5" t="s">
        <v>618</v>
      </c>
      <c r="J353" s="5" t="s">
        <v>725</v>
      </c>
      <c r="K353" s="5" t="s">
        <v>559</v>
      </c>
      <c r="L353" s="5" t="s">
        <v>560</v>
      </c>
      <c r="M353" s="5"/>
    </row>
    <row r="354" spans="1:13" ht="27.95" customHeight="1">
      <c r="A354" s="96"/>
      <c r="B354" s="96"/>
      <c r="C354" s="104"/>
      <c r="D354" s="96"/>
      <c r="E354" s="107"/>
      <c r="F354" s="5" t="s">
        <v>569</v>
      </c>
      <c r="G354" s="5" t="s">
        <v>739</v>
      </c>
      <c r="H354" s="5" t="s">
        <v>740</v>
      </c>
      <c r="I354" s="5" t="s">
        <v>741</v>
      </c>
      <c r="J354" s="5" t="s">
        <v>725</v>
      </c>
      <c r="K354" s="5" t="s">
        <v>742</v>
      </c>
      <c r="L354" s="5" t="s">
        <v>608</v>
      </c>
      <c r="M354" s="5"/>
    </row>
    <row r="355" spans="1:13" ht="27.95" customHeight="1">
      <c r="A355" s="96"/>
      <c r="B355" s="96"/>
      <c r="C355" s="104"/>
      <c r="D355" s="96"/>
      <c r="E355" s="107"/>
      <c r="F355" s="5" t="s">
        <v>566</v>
      </c>
      <c r="G355" s="5" t="s">
        <v>753</v>
      </c>
      <c r="H355" s="5" t="s">
        <v>610</v>
      </c>
      <c r="I355" s="5" t="s">
        <v>611</v>
      </c>
      <c r="J355" s="5" t="s">
        <v>725</v>
      </c>
      <c r="K355" s="5" t="s">
        <v>612</v>
      </c>
      <c r="L355" s="5" t="s">
        <v>608</v>
      </c>
      <c r="M355" s="5"/>
    </row>
    <row r="356" spans="1:13" ht="27.95" customHeight="1">
      <c r="A356" s="96"/>
      <c r="B356" s="96"/>
      <c r="C356" s="104"/>
      <c r="D356" s="96"/>
      <c r="E356" s="107"/>
      <c r="F356" s="5" t="s">
        <v>581</v>
      </c>
      <c r="G356" s="5" t="s">
        <v>737</v>
      </c>
      <c r="H356" s="5" t="s">
        <v>728</v>
      </c>
      <c r="I356" s="5" t="s">
        <v>728</v>
      </c>
      <c r="J356" s="5" t="s">
        <v>725</v>
      </c>
      <c r="K356" s="5" t="s">
        <v>738</v>
      </c>
      <c r="L356" s="5" t="s">
        <v>560</v>
      </c>
      <c r="M356" s="5"/>
    </row>
    <row r="357" spans="1:13" ht="27.95" customHeight="1">
      <c r="A357" s="96"/>
      <c r="B357" s="96"/>
      <c r="C357" s="104"/>
      <c r="D357" s="96"/>
      <c r="E357" s="107"/>
      <c r="F357" s="5" t="s">
        <v>584</v>
      </c>
      <c r="G357" s="5" t="s">
        <v>585</v>
      </c>
      <c r="H357" s="5" t="s">
        <v>559</v>
      </c>
      <c r="I357" s="5" t="s">
        <v>618</v>
      </c>
      <c r="J357" s="5" t="s">
        <v>725</v>
      </c>
      <c r="K357" s="5" t="s">
        <v>559</v>
      </c>
      <c r="L357" s="5" t="s">
        <v>560</v>
      </c>
      <c r="M357" s="5"/>
    </row>
    <row r="358" spans="1:13" ht="27.95" customHeight="1">
      <c r="A358" s="96"/>
      <c r="B358" s="96"/>
      <c r="C358" s="104"/>
      <c r="D358" s="96"/>
      <c r="E358" s="107"/>
      <c r="F358" s="5" t="s">
        <v>578</v>
      </c>
      <c r="G358" s="5" t="s">
        <v>744</v>
      </c>
      <c r="H358" s="5" t="s">
        <v>754</v>
      </c>
      <c r="I358" s="5" t="s">
        <v>744</v>
      </c>
      <c r="J358" s="5" t="s">
        <v>725</v>
      </c>
      <c r="K358" s="5" t="s">
        <v>746</v>
      </c>
      <c r="L358" s="5" t="s">
        <v>608</v>
      </c>
      <c r="M358" s="5"/>
    </row>
    <row r="359" spans="1:13" ht="27.95" customHeight="1">
      <c r="A359" s="96"/>
      <c r="B359" s="96"/>
      <c r="C359" s="104"/>
      <c r="D359" s="96"/>
      <c r="E359" s="107" t="s">
        <v>555</v>
      </c>
      <c r="F359" s="5" t="s">
        <v>556</v>
      </c>
      <c r="G359" s="5" t="s">
        <v>735</v>
      </c>
      <c r="H359" s="5" t="s">
        <v>736</v>
      </c>
      <c r="I359" s="5" t="s">
        <v>736</v>
      </c>
      <c r="J359" s="5" t="s">
        <v>725</v>
      </c>
      <c r="K359" s="5" t="s">
        <v>559</v>
      </c>
      <c r="L359" s="5" t="s">
        <v>560</v>
      </c>
      <c r="M359" s="5"/>
    </row>
    <row r="360" spans="1:13" ht="27.95" customHeight="1">
      <c r="A360" s="96"/>
      <c r="B360" s="96"/>
      <c r="C360" s="104"/>
      <c r="D360" s="96"/>
      <c r="E360" s="107"/>
      <c r="F360" s="5" t="s">
        <v>561</v>
      </c>
      <c r="G360" s="5" t="s">
        <v>596</v>
      </c>
      <c r="H360" s="5" t="s">
        <v>596</v>
      </c>
      <c r="I360" s="5" t="s">
        <v>596</v>
      </c>
      <c r="J360" s="5" t="s">
        <v>725</v>
      </c>
      <c r="K360" s="5" t="s">
        <v>559</v>
      </c>
      <c r="L360" s="5" t="s">
        <v>560</v>
      </c>
      <c r="M360" s="5"/>
    </row>
    <row r="361" spans="1:13" ht="27.95" customHeight="1">
      <c r="A361" s="96"/>
      <c r="B361" s="96"/>
      <c r="C361" s="104"/>
      <c r="D361" s="96"/>
      <c r="E361" s="107"/>
      <c r="F361" s="5" t="s">
        <v>562</v>
      </c>
      <c r="G361" s="5" t="s">
        <v>596</v>
      </c>
      <c r="H361" s="5" t="s">
        <v>596</v>
      </c>
      <c r="I361" s="5" t="s">
        <v>596</v>
      </c>
      <c r="J361" s="5" t="s">
        <v>725</v>
      </c>
      <c r="K361" s="5" t="s">
        <v>559</v>
      </c>
      <c r="L361" s="5" t="s">
        <v>560</v>
      </c>
      <c r="M361" s="5"/>
    </row>
    <row r="362" spans="1:13" ht="27.95" customHeight="1">
      <c r="A362" s="96"/>
      <c r="B362" s="96"/>
      <c r="C362" s="104"/>
      <c r="D362" s="96"/>
      <c r="E362" s="6" t="s">
        <v>586</v>
      </c>
      <c r="F362" s="5" t="s">
        <v>587</v>
      </c>
      <c r="G362" s="5" t="s">
        <v>632</v>
      </c>
      <c r="H362" s="5" t="s">
        <v>748</v>
      </c>
      <c r="I362" s="5" t="s">
        <v>634</v>
      </c>
      <c r="J362" s="5" t="s">
        <v>725</v>
      </c>
      <c r="K362" s="5" t="s">
        <v>749</v>
      </c>
      <c r="L362" s="5" t="s">
        <v>608</v>
      </c>
      <c r="M362" s="5"/>
    </row>
    <row r="363" spans="1:13" ht="27.95" customHeight="1">
      <c r="A363" s="96" t="s">
        <v>162</v>
      </c>
      <c r="B363" s="96" t="s">
        <v>755</v>
      </c>
      <c r="C363" s="104">
        <v>9</v>
      </c>
      <c r="D363" s="96" t="s">
        <v>752</v>
      </c>
      <c r="E363" s="6" t="s">
        <v>586</v>
      </c>
      <c r="F363" s="5" t="s">
        <v>587</v>
      </c>
      <c r="G363" s="5" t="s">
        <v>632</v>
      </c>
      <c r="H363" s="5" t="s">
        <v>748</v>
      </c>
      <c r="I363" s="5" t="s">
        <v>634</v>
      </c>
      <c r="J363" s="5" t="s">
        <v>725</v>
      </c>
      <c r="K363" s="5" t="s">
        <v>749</v>
      </c>
      <c r="L363" s="5" t="s">
        <v>608</v>
      </c>
      <c r="M363" s="5"/>
    </row>
    <row r="364" spans="1:13" ht="27.95" customHeight="1">
      <c r="A364" s="96"/>
      <c r="B364" s="96"/>
      <c r="C364" s="104"/>
      <c r="D364" s="96"/>
      <c r="E364" s="107" t="s">
        <v>565</v>
      </c>
      <c r="F364" s="96" t="s">
        <v>569</v>
      </c>
      <c r="G364" s="5" t="s">
        <v>756</v>
      </c>
      <c r="H364" s="5" t="s">
        <v>749</v>
      </c>
      <c r="I364" s="5" t="s">
        <v>757</v>
      </c>
      <c r="J364" s="5" t="s">
        <v>725</v>
      </c>
      <c r="K364" s="5" t="s">
        <v>758</v>
      </c>
      <c r="L364" s="5" t="s">
        <v>560</v>
      </c>
      <c r="M364" s="5"/>
    </row>
    <row r="365" spans="1:13" ht="27.95" customHeight="1">
      <c r="A365" s="96"/>
      <c r="B365" s="96"/>
      <c r="C365" s="104"/>
      <c r="D365" s="96"/>
      <c r="E365" s="107"/>
      <c r="F365" s="96"/>
      <c r="G365" s="5" t="s">
        <v>759</v>
      </c>
      <c r="H365" s="5" t="s">
        <v>740</v>
      </c>
      <c r="I365" s="5" t="s">
        <v>760</v>
      </c>
      <c r="J365" s="5" t="s">
        <v>725</v>
      </c>
      <c r="K365" s="5" t="s">
        <v>623</v>
      </c>
      <c r="L365" s="5" t="s">
        <v>608</v>
      </c>
      <c r="M365" s="5"/>
    </row>
    <row r="366" spans="1:13" ht="27.95" customHeight="1">
      <c r="A366" s="96"/>
      <c r="B366" s="96"/>
      <c r="C366" s="104"/>
      <c r="D366" s="96"/>
      <c r="E366" s="107"/>
      <c r="F366" s="5" t="s">
        <v>581</v>
      </c>
      <c r="G366" s="5" t="s">
        <v>737</v>
      </c>
      <c r="H366" s="5" t="s">
        <v>728</v>
      </c>
      <c r="I366" s="5" t="s">
        <v>728</v>
      </c>
      <c r="J366" s="5" t="s">
        <v>725</v>
      </c>
      <c r="K366" s="5" t="s">
        <v>738</v>
      </c>
      <c r="L366" s="5" t="s">
        <v>560</v>
      </c>
      <c r="M366" s="5"/>
    </row>
    <row r="367" spans="1:13" ht="27.95" customHeight="1">
      <c r="A367" s="96"/>
      <c r="B367" s="96"/>
      <c r="C367" s="104"/>
      <c r="D367" s="96"/>
      <c r="E367" s="107"/>
      <c r="F367" s="5" t="s">
        <v>566</v>
      </c>
      <c r="G367" s="5" t="s">
        <v>761</v>
      </c>
      <c r="H367" s="5" t="s">
        <v>610</v>
      </c>
      <c r="I367" s="5" t="s">
        <v>611</v>
      </c>
      <c r="J367" s="5" t="s">
        <v>725</v>
      </c>
      <c r="K367" s="5" t="s">
        <v>612</v>
      </c>
      <c r="L367" s="5" t="s">
        <v>608</v>
      </c>
      <c r="M367" s="5"/>
    </row>
    <row r="368" spans="1:13" ht="27.95" customHeight="1">
      <c r="A368" s="96"/>
      <c r="B368" s="96"/>
      <c r="C368" s="104"/>
      <c r="D368" s="96"/>
      <c r="E368" s="107"/>
      <c r="F368" s="5" t="s">
        <v>576</v>
      </c>
      <c r="G368" s="5" t="s">
        <v>743</v>
      </c>
      <c r="H368" s="5" t="s">
        <v>559</v>
      </c>
      <c r="I368" s="5" t="s">
        <v>618</v>
      </c>
      <c r="J368" s="5" t="s">
        <v>725</v>
      </c>
      <c r="K368" s="5" t="s">
        <v>559</v>
      </c>
      <c r="L368" s="5" t="s">
        <v>560</v>
      </c>
      <c r="M368" s="5"/>
    </row>
    <row r="369" spans="1:13" ht="27.95" customHeight="1">
      <c r="A369" s="96"/>
      <c r="B369" s="96"/>
      <c r="C369" s="104"/>
      <c r="D369" s="96"/>
      <c r="E369" s="107"/>
      <c r="F369" s="5" t="s">
        <v>584</v>
      </c>
      <c r="G369" s="5" t="s">
        <v>585</v>
      </c>
      <c r="H369" s="5" t="s">
        <v>559</v>
      </c>
      <c r="I369" s="5" t="s">
        <v>618</v>
      </c>
      <c r="J369" s="5" t="s">
        <v>725</v>
      </c>
      <c r="K369" s="5" t="s">
        <v>559</v>
      </c>
      <c r="L369" s="5" t="s">
        <v>560</v>
      </c>
      <c r="M369" s="5"/>
    </row>
    <row r="370" spans="1:13" ht="27.95" customHeight="1">
      <c r="A370" s="96"/>
      <c r="B370" s="96"/>
      <c r="C370" s="104"/>
      <c r="D370" s="96"/>
      <c r="E370" s="107"/>
      <c r="F370" s="5" t="s">
        <v>578</v>
      </c>
      <c r="G370" s="5" t="s">
        <v>744</v>
      </c>
      <c r="H370" s="5" t="s">
        <v>762</v>
      </c>
      <c r="I370" s="5" t="s">
        <v>744</v>
      </c>
      <c r="J370" s="5" t="s">
        <v>725</v>
      </c>
      <c r="K370" s="5" t="s">
        <v>746</v>
      </c>
      <c r="L370" s="5" t="s">
        <v>608</v>
      </c>
      <c r="M370" s="5"/>
    </row>
    <row r="371" spans="1:13" ht="27.95" customHeight="1">
      <c r="A371" s="96"/>
      <c r="B371" s="96"/>
      <c r="C371" s="104"/>
      <c r="D371" s="96"/>
      <c r="E371" s="107" t="s">
        <v>555</v>
      </c>
      <c r="F371" s="5" t="s">
        <v>561</v>
      </c>
      <c r="G371" s="5" t="s">
        <v>596</v>
      </c>
      <c r="H371" s="5" t="s">
        <v>596</v>
      </c>
      <c r="I371" s="5" t="s">
        <v>596</v>
      </c>
      <c r="J371" s="5" t="s">
        <v>725</v>
      </c>
      <c r="K371" s="5" t="s">
        <v>559</v>
      </c>
      <c r="L371" s="5" t="s">
        <v>560</v>
      </c>
      <c r="M371" s="5"/>
    </row>
    <row r="372" spans="1:13" ht="27.95" customHeight="1">
      <c r="A372" s="96"/>
      <c r="B372" s="96"/>
      <c r="C372" s="104"/>
      <c r="D372" s="96"/>
      <c r="E372" s="107"/>
      <c r="F372" s="5" t="s">
        <v>556</v>
      </c>
      <c r="G372" s="5" t="s">
        <v>763</v>
      </c>
      <c r="H372" s="5" t="s">
        <v>764</v>
      </c>
      <c r="I372" s="5" t="s">
        <v>764</v>
      </c>
      <c r="J372" s="5" t="s">
        <v>725</v>
      </c>
      <c r="K372" s="5" t="s">
        <v>559</v>
      </c>
      <c r="L372" s="5" t="s">
        <v>560</v>
      </c>
      <c r="M372" s="5"/>
    </row>
    <row r="373" spans="1:13" ht="27.95" customHeight="1">
      <c r="A373" s="96"/>
      <c r="B373" s="96"/>
      <c r="C373" s="104"/>
      <c r="D373" s="96"/>
      <c r="E373" s="107"/>
      <c r="F373" s="5" t="s">
        <v>562</v>
      </c>
      <c r="G373" s="5" t="s">
        <v>596</v>
      </c>
      <c r="H373" s="5" t="s">
        <v>596</v>
      </c>
      <c r="I373" s="5" t="s">
        <v>596</v>
      </c>
      <c r="J373" s="5" t="s">
        <v>725</v>
      </c>
      <c r="K373" s="5" t="s">
        <v>559</v>
      </c>
      <c r="L373" s="5" t="s">
        <v>560</v>
      </c>
      <c r="M373" s="5"/>
    </row>
    <row r="374" spans="1:13" ht="27.95" customHeight="1">
      <c r="A374" s="96" t="s">
        <v>162</v>
      </c>
      <c r="B374" s="96" t="s">
        <v>765</v>
      </c>
      <c r="C374" s="104">
        <v>900</v>
      </c>
      <c r="D374" s="96" t="s">
        <v>766</v>
      </c>
      <c r="E374" s="6" t="s">
        <v>586</v>
      </c>
      <c r="F374" s="5" t="s">
        <v>587</v>
      </c>
      <c r="G374" s="5" t="s">
        <v>632</v>
      </c>
      <c r="H374" s="5" t="s">
        <v>730</v>
      </c>
      <c r="I374" s="5" t="s">
        <v>634</v>
      </c>
      <c r="J374" s="5" t="s">
        <v>725</v>
      </c>
      <c r="K374" s="5" t="s">
        <v>612</v>
      </c>
      <c r="L374" s="5" t="s">
        <v>608</v>
      </c>
      <c r="M374" s="5"/>
    </row>
    <row r="375" spans="1:13" ht="27.95" customHeight="1">
      <c r="A375" s="96"/>
      <c r="B375" s="96"/>
      <c r="C375" s="104"/>
      <c r="D375" s="96"/>
      <c r="E375" s="107" t="s">
        <v>555</v>
      </c>
      <c r="F375" s="5" t="s">
        <v>561</v>
      </c>
      <c r="G375" s="5" t="s">
        <v>629</v>
      </c>
      <c r="H375" s="5" t="s">
        <v>630</v>
      </c>
      <c r="I375" s="5" t="s">
        <v>631</v>
      </c>
      <c r="J375" s="5" t="s">
        <v>725</v>
      </c>
      <c r="K375" s="5" t="s">
        <v>559</v>
      </c>
      <c r="L375" s="5" t="s">
        <v>560</v>
      </c>
      <c r="M375" s="5"/>
    </row>
    <row r="376" spans="1:13" ht="27.95" customHeight="1">
      <c r="A376" s="96"/>
      <c r="B376" s="96"/>
      <c r="C376" s="104"/>
      <c r="D376" s="96"/>
      <c r="E376" s="107"/>
      <c r="F376" s="5" t="s">
        <v>556</v>
      </c>
      <c r="G376" s="5" t="s">
        <v>627</v>
      </c>
      <c r="H376" s="5" t="s">
        <v>558</v>
      </c>
      <c r="I376" s="5" t="s">
        <v>628</v>
      </c>
      <c r="J376" s="5" t="s">
        <v>725</v>
      </c>
      <c r="K376" s="5" t="s">
        <v>559</v>
      </c>
      <c r="L376" s="5" t="s">
        <v>560</v>
      </c>
      <c r="M376" s="5"/>
    </row>
    <row r="377" spans="1:13" ht="27.95" customHeight="1">
      <c r="A377" s="96"/>
      <c r="B377" s="96"/>
      <c r="C377" s="104"/>
      <c r="D377" s="96"/>
      <c r="E377" s="107"/>
      <c r="F377" s="5" t="s">
        <v>562</v>
      </c>
      <c r="G377" s="5" t="s">
        <v>624</v>
      </c>
      <c r="H377" s="5" t="s">
        <v>625</v>
      </c>
      <c r="I377" s="5" t="s">
        <v>626</v>
      </c>
      <c r="J377" s="5" t="s">
        <v>725</v>
      </c>
      <c r="K377" s="5" t="s">
        <v>559</v>
      </c>
      <c r="L377" s="5" t="s">
        <v>560</v>
      </c>
      <c r="M377" s="5"/>
    </row>
    <row r="378" spans="1:13" ht="27.95" customHeight="1">
      <c r="A378" s="96"/>
      <c r="B378" s="96"/>
      <c r="C378" s="104"/>
      <c r="D378" s="96"/>
      <c r="E378" s="107" t="s">
        <v>565</v>
      </c>
      <c r="F378" s="5" t="s">
        <v>578</v>
      </c>
      <c r="G378" s="5" t="s">
        <v>613</v>
      </c>
      <c r="H378" s="5" t="s">
        <v>767</v>
      </c>
      <c r="I378" s="5" t="s">
        <v>768</v>
      </c>
      <c r="J378" s="5" t="s">
        <v>725</v>
      </c>
      <c r="K378" s="5" t="s">
        <v>616</v>
      </c>
      <c r="L378" s="5" t="s">
        <v>608</v>
      </c>
      <c r="M378" s="5"/>
    </row>
    <row r="379" spans="1:13" ht="27.95" customHeight="1">
      <c r="A379" s="96"/>
      <c r="B379" s="96"/>
      <c r="C379" s="104"/>
      <c r="D379" s="96"/>
      <c r="E379" s="107"/>
      <c r="F379" s="5" t="s">
        <v>566</v>
      </c>
      <c r="G379" s="5" t="s">
        <v>609</v>
      </c>
      <c r="H379" s="5" t="s">
        <v>610</v>
      </c>
      <c r="I379" s="5" t="s">
        <v>611</v>
      </c>
      <c r="J379" s="5" t="s">
        <v>725</v>
      </c>
      <c r="K379" s="5" t="s">
        <v>612</v>
      </c>
      <c r="L379" s="5" t="s">
        <v>608</v>
      </c>
      <c r="M379" s="5"/>
    </row>
    <row r="380" spans="1:13" ht="27.95" customHeight="1">
      <c r="A380" s="96"/>
      <c r="B380" s="96"/>
      <c r="C380" s="104"/>
      <c r="D380" s="96"/>
      <c r="E380" s="107"/>
      <c r="F380" s="5" t="s">
        <v>569</v>
      </c>
      <c r="G380" s="5" t="s">
        <v>620</v>
      </c>
      <c r="H380" s="5" t="s">
        <v>727</v>
      </c>
      <c r="I380" s="5" t="s">
        <v>622</v>
      </c>
      <c r="J380" s="5" t="s">
        <v>725</v>
      </c>
      <c r="K380" s="5" t="s">
        <v>623</v>
      </c>
      <c r="L380" s="5" t="s">
        <v>608</v>
      </c>
      <c r="M380" s="5"/>
    </row>
    <row r="381" spans="1:13" ht="27.95" customHeight="1">
      <c r="A381" s="96"/>
      <c r="B381" s="96"/>
      <c r="C381" s="104"/>
      <c r="D381" s="96"/>
      <c r="E381" s="107"/>
      <c r="F381" s="5" t="s">
        <v>576</v>
      </c>
      <c r="G381" s="5" t="s">
        <v>619</v>
      </c>
      <c r="H381" s="5" t="s">
        <v>559</v>
      </c>
      <c r="I381" s="5" t="s">
        <v>618</v>
      </c>
      <c r="J381" s="5" t="s">
        <v>725</v>
      </c>
      <c r="K381" s="5" t="s">
        <v>559</v>
      </c>
      <c r="L381" s="5" t="s">
        <v>560</v>
      </c>
      <c r="M381" s="5"/>
    </row>
    <row r="382" spans="1:13" ht="27.95" customHeight="1">
      <c r="A382" s="96"/>
      <c r="B382" s="96"/>
      <c r="C382" s="104"/>
      <c r="D382" s="96"/>
      <c r="E382" s="107"/>
      <c r="F382" s="5" t="s">
        <v>584</v>
      </c>
      <c r="G382" s="5" t="s">
        <v>585</v>
      </c>
      <c r="H382" s="5" t="s">
        <v>559</v>
      </c>
      <c r="I382" s="5" t="s">
        <v>618</v>
      </c>
      <c r="J382" s="5" t="s">
        <v>725</v>
      </c>
      <c r="K382" s="5" t="s">
        <v>559</v>
      </c>
      <c r="L382" s="5" t="s">
        <v>560</v>
      </c>
      <c r="M382" s="5"/>
    </row>
    <row r="383" spans="1:13" ht="27.95" customHeight="1">
      <c r="A383" s="96"/>
      <c r="B383" s="96"/>
      <c r="C383" s="104"/>
      <c r="D383" s="96"/>
      <c r="E383" s="107"/>
      <c r="F383" s="5" t="s">
        <v>581</v>
      </c>
      <c r="G383" s="5" t="s">
        <v>604</v>
      </c>
      <c r="H383" s="5" t="s">
        <v>728</v>
      </c>
      <c r="I383" s="5" t="s">
        <v>729</v>
      </c>
      <c r="J383" s="5" t="s">
        <v>725</v>
      </c>
      <c r="K383" s="5" t="s">
        <v>607</v>
      </c>
      <c r="L383" s="5" t="s">
        <v>608</v>
      </c>
      <c r="M383" s="5"/>
    </row>
    <row r="384" spans="1:13" ht="27.95" customHeight="1">
      <c r="A384" s="8" t="s">
        <v>769</v>
      </c>
      <c r="B384" s="8" t="s">
        <v>770</v>
      </c>
      <c r="C384" s="7">
        <v>645.41999999999996</v>
      </c>
      <c r="D384" s="6"/>
      <c r="E384" s="6"/>
      <c r="F384" s="6"/>
      <c r="G384" s="6"/>
      <c r="H384" s="6"/>
      <c r="I384" s="6"/>
      <c r="J384" s="6"/>
      <c r="K384" s="6"/>
      <c r="L384" s="6"/>
      <c r="M384" s="6"/>
    </row>
    <row r="385" spans="1:13" ht="27.95" customHeight="1">
      <c r="A385" s="96" t="s">
        <v>164</v>
      </c>
      <c r="B385" s="96" t="s">
        <v>771</v>
      </c>
      <c r="C385" s="104">
        <v>12</v>
      </c>
      <c r="D385" s="96" t="s">
        <v>772</v>
      </c>
      <c r="E385" s="6" t="s">
        <v>586</v>
      </c>
      <c r="F385" s="5" t="s">
        <v>587</v>
      </c>
      <c r="G385" s="5" t="s">
        <v>773</v>
      </c>
      <c r="H385" s="5" t="s">
        <v>748</v>
      </c>
      <c r="I385" s="5" t="s">
        <v>634</v>
      </c>
      <c r="J385" s="5" t="s">
        <v>725</v>
      </c>
      <c r="K385" s="5" t="s">
        <v>749</v>
      </c>
      <c r="L385" s="5" t="s">
        <v>608</v>
      </c>
      <c r="M385" s="5"/>
    </row>
    <row r="386" spans="1:13" ht="27.95" customHeight="1">
      <c r="A386" s="96"/>
      <c r="B386" s="96"/>
      <c r="C386" s="104"/>
      <c r="D386" s="96"/>
      <c r="E386" s="107" t="s">
        <v>555</v>
      </c>
      <c r="F386" s="5" t="s">
        <v>561</v>
      </c>
      <c r="G386" s="5" t="s">
        <v>596</v>
      </c>
      <c r="H386" s="5" t="s">
        <v>596</v>
      </c>
      <c r="I386" s="5" t="s">
        <v>596</v>
      </c>
      <c r="J386" s="5" t="s">
        <v>725</v>
      </c>
      <c r="K386" s="5" t="s">
        <v>559</v>
      </c>
      <c r="L386" s="5" t="s">
        <v>560</v>
      </c>
      <c r="M386" s="5"/>
    </row>
    <row r="387" spans="1:13" ht="27.95" customHeight="1">
      <c r="A387" s="96"/>
      <c r="B387" s="96"/>
      <c r="C387" s="104"/>
      <c r="D387" s="96"/>
      <c r="E387" s="107"/>
      <c r="F387" s="5" t="s">
        <v>556</v>
      </c>
      <c r="G387" s="5" t="s">
        <v>774</v>
      </c>
      <c r="H387" s="5" t="s">
        <v>775</v>
      </c>
      <c r="I387" s="5" t="s">
        <v>775</v>
      </c>
      <c r="J387" s="5" t="s">
        <v>725</v>
      </c>
      <c r="K387" s="5" t="s">
        <v>559</v>
      </c>
      <c r="L387" s="5" t="s">
        <v>560</v>
      </c>
      <c r="M387" s="5"/>
    </row>
    <row r="388" spans="1:13" ht="27.95" customHeight="1">
      <c r="A388" s="96"/>
      <c r="B388" s="96"/>
      <c r="C388" s="104"/>
      <c r="D388" s="96"/>
      <c r="E388" s="107"/>
      <c r="F388" s="5" t="s">
        <v>562</v>
      </c>
      <c r="G388" s="5" t="s">
        <v>596</v>
      </c>
      <c r="H388" s="5" t="s">
        <v>596</v>
      </c>
      <c r="I388" s="5" t="s">
        <v>596</v>
      </c>
      <c r="J388" s="5" t="s">
        <v>725</v>
      </c>
      <c r="K388" s="5" t="s">
        <v>559</v>
      </c>
      <c r="L388" s="5" t="s">
        <v>560</v>
      </c>
      <c r="M388" s="5"/>
    </row>
    <row r="389" spans="1:13" ht="27.95" customHeight="1">
      <c r="A389" s="96"/>
      <c r="B389" s="96"/>
      <c r="C389" s="104"/>
      <c r="D389" s="96"/>
      <c r="E389" s="107" t="s">
        <v>565</v>
      </c>
      <c r="F389" s="5" t="s">
        <v>578</v>
      </c>
      <c r="G389" s="5" t="s">
        <v>744</v>
      </c>
      <c r="H389" s="5" t="s">
        <v>776</v>
      </c>
      <c r="I389" s="5" t="s">
        <v>744</v>
      </c>
      <c r="J389" s="5" t="s">
        <v>725</v>
      </c>
      <c r="K389" s="5" t="s">
        <v>746</v>
      </c>
      <c r="L389" s="5" t="s">
        <v>608</v>
      </c>
      <c r="M389" s="5"/>
    </row>
    <row r="390" spans="1:13" ht="27.95" customHeight="1">
      <c r="A390" s="96"/>
      <c r="B390" s="96"/>
      <c r="C390" s="104"/>
      <c r="D390" s="96"/>
      <c r="E390" s="107"/>
      <c r="F390" s="5" t="s">
        <v>566</v>
      </c>
      <c r="G390" s="5" t="s">
        <v>777</v>
      </c>
      <c r="H390" s="5" t="s">
        <v>610</v>
      </c>
      <c r="I390" s="5" t="s">
        <v>611</v>
      </c>
      <c r="J390" s="5" t="s">
        <v>725</v>
      </c>
      <c r="K390" s="5" t="s">
        <v>612</v>
      </c>
      <c r="L390" s="5" t="s">
        <v>608</v>
      </c>
      <c r="M390" s="5"/>
    </row>
    <row r="391" spans="1:13" ht="27.95" customHeight="1">
      <c r="A391" s="96"/>
      <c r="B391" s="96"/>
      <c r="C391" s="104"/>
      <c r="D391" s="96"/>
      <c r="E391" s="107"/>
      <c r="F391" s="5" t="s">
        <v>569</v>
      </c>
      <c r="G391" s="5" t="s">
        <v>778</v>
      </c>
      <c r="H391" s="5" t="s">
        <v>779</v>
      </c>
      <c r="I391" s="5" t="s">
        <v>780</v>
      </c>
      <c r="J391" s="5" t="s">
        <v>725</v>
      </c>
      <c r="K391" s="5" t="s">
        <v>781</v>
      </c>
      <c r="L391" s="5" t="s">
        <v>608</v>
      </c>
      <c r="M391" s="5"/>
    </row>
    <row r="392" spans="1:13" ht="27.95" customHeight="1">
      <c r="A392" s="96"/>
      <c r="B392" s="96"/>
      <c r="C392" s="104"/>
      <c r="D392" s="96"/>
      <c r="E392" s="107"/>
      <c r="F392" s="5" t="s">
        <v>576</v>
      </c>
      <c r="G392" s="5" t="s">
        <v>743</v>
      </c>
      <c r="H392" s="5" t="s">
        <v>559</v>
      </c>
      <c r="I392" s="5" t="s">
        <v>618</v>
      </c>
      <c r="J392" s="5" t="s">
        <v>725</v>
      </c>
      <c r="K392" s="5" t="s">
        <v>559</v>
      </c>
      <c r="L392" s="5" t="s">
        <v>560</v>
      </c>
      <c r="M392" s="5"/>
    </row>
    <row r="393" spans="1:13" ht="27.95" customHeight="1">
      <c r="A393" s="96"/>
      <c r="B393" s="96"/>
      <c r="C393" s="104"/>
      <c r="D393" s="96"/>
      <c r="E393" s="107"/>
      <c r="F393" s="5" t="s">
        <v>584</v>
      </c>
      <c r="G393" s="5" t="s">
        <v>585</v>
      </c>
      <c r="H393" s="5" t="s">
        <v>559</v>
      </c>
      <c r="I393" s="5" t="s">
        <v>618</v>
      </c>
      <c r="J393" s="5" t="s">
        <v>725</v>
      </c>
      <c r="K393" s="5" t="s">
        <v>559</v>
      </c>
      <c r="L393" s="5" t="s">
        <v>560</v>
      </c>
      <c r="M393" s="5"/>
    </row>
    <row r="394" spans="1:13" ht="27.95" customHeight="1">
      <c r="A394" s="96"/>
      <c r="B394" s="96"/>
      <c r="C394" s="104"/>
      <c r="D394" s="96"/>
      <c r="E394" s="107"/>
      <c r="F394" s="5" t="s">
        <v>581</v>
      </c>
      <c r="G394" s="5" t="s">
        <v>737</v>
      </c>
      <c r="H394" s="5" t="s">
        <v>728</v>
      </c>
      <c r="I394" s="5" t="s">
        <v>728</v>
      </c>
      <c r="J394" s="5" t="s">
        <v>725</v>
      </c>
      <c r="K394" s="5" t="s">
        <v>738</v>
      </c>
      <c r="L394" s="5" t="s">
        <v>560</v>
      </c>
      <c r="M394" s="5"/>
    </row>
    <row r="395" spans="1:13" ht="27.95" customHeight="1">
      <c r="A395" s="96" t="s">
        <v>164</v>
      </c>
      <c r="B395" s="96" t="s">
        <v>782</v>
      </c>
      <c r="C395" s="104">
        <v>62.1</v>
      </c>
      <c r="D395" s="96" t="s">
        <v>734</v>
      </c>
      <c r="E395" s="6" t="s">
        <v>586</v>
      </c>
      <c r="F395" s="5" t="s">
        <v>587</v>
      </c>
      <c r="G395" s="5" t="s">
        <v>632</v>
      </c>
      <c r="H395" s="5" t="s">
        <v>748</v>
      </c>
      <c r="I395" s="5" t="s">
        <v>634</v>
      </c>
      <c r="J395" s="5" t="s">
        <v>725</v>
      </c>
      <c r="K395" s="5" t="s">
        <v>749</v>
      </c>
      <c r="L395" s="5" t="s">
        <v>608</v>
      </c>
      <c r="M395" s="5"/>
    </row>
    <row r="396" spans="1:13" ht="27.95" customHeight="1">
      <c r="A396" s="96"/>
      <c r="B396" s="96"/>
      <c r="C396" s="104"/>
      <c r="D396" s="96"/>
      <c r="E396" s="107" t="s">
        <v>555</v>
      </c>
      <c r="F396" s="5" t="s">
        <v>562</v>
      </c>
      <c r="G396" s="5" t="s">
        <v>624</v>
      </c>
      <c r="H396" s="5" t="s">
        <v>625</v>
      </c>
      <c r="I396" s="5" t="s">
        <v>626</v>
      </c>
      <c r="J396" s="5" t="s">
        <v>725</v>
      </c>
      <c r="K396" s="5" t="s">
        <v>559</v>
      </c>
      <c r="L396" s="5" t="s">
        <v>560</v>
      </c>
      <c r="M396" s="5"/>
    </row>
    <row r="397" spans="1:13" ht="27.95" customHeight="1">
      <c r="A397" s="96"/>
      <c r="B397" s="96"/>
      <c r="C397" s="104"/>
      <c r="D397" s="96"/>
      <c r="E397" s="107"/>
      <c r="F397" s="5" t="s">
        <v>561</v>
      </c>
      <c r="G397" s="5" t="s">
        <v>629</v>
      </c>
      <c r="H397" s="5" t="s">
        <v>630</v>
      </c>
      <c r="I397" s="5" t="s">
        <v>631</v>
      </c>
      <c r="J397" s="5" t="s">
        <v>725</v>
      </c>
      <c r="K397" s="5" t="s">
        <v>559</v>
      </c>
      <c r="L397" s="5" t="s">
        <v>560</v>
      </c>
      <c r="M397" s="5"/>
    </row>
    <row r="398" spans="1:13" ht="27.95" customHeight="1">
      <c r="A398" s="96"/>
      <c r="B398" s="96"/>
      <c r="C398" s="104"/>
      <c r="D398" s="96"/>
      <c r="E398" s="107"/>
      <c r="F398" s="5" t="s">
        <v>556</v>
      </c>
      <c r="G398" s="5" t="s">
        <v>627</v>
      </c>
      <c r="H398" s="5" t="s">
        <v>558</v>
      </c>
      <c r="I398" s="5" t="s">
        <v>628</v>
      </c>
      <c r="J398" s="5" t="s">
        <v>725</v>
      </c>
      <c r="K398" s="5" t="s">
        <v>559</v>
      </c>
      <c r="L398" s="5" t="s">
        <v>560</v>
      </c>
      <c r="M398" s="5"/>
    </row>
    <row r="399" spans="1:13" ht="27.95" customHeight="1">
      <c r="A399" s="96"/>
      <c r="B399" s="96"/>
      <c r="C399" s="104"/>
      <c r="D399" s="96"/>
      <c r="E399" s="107" t="s">
        <v>565</v>
      </c>
      <c r="F399" s="5" t="s">
        <v>581</v>
      </c>
      <c r="G399" s="5" t="s">
        <v>609</v>
      </c>
      <c r="H399" s="5" t="s">
        <v>728</v>
      </c>
      <c r="I399" s="5" t="s">
        <v>729</v>
      </c>
      <c r="J399" s="5" t="s">
        <v>725</v>
      </c>
      <c r="K399" s="5" t="s">
        <v>607</v>
      </c>
      <c r="L399" s="5" t="s">
        <v>608</v>
      </c>
      <c r="M399" s="5"/>
    </row>
    <row r="400" spans="1:13" ht="27.95" customHeight="1">
      <c r="A400" s="96"/>
      <c r="B400" s="96"/>
      <c r="C400" s="104"/>
      <c r="D400" s="96"/>
      <c r="E400" s="107"/>
      <c r="F400" s="5" t="s">
        <v>566</v>
      </c>
      <c r="G400" s="5" t="s">
        <v>609</v>
      </c>
      <c r="H400" s="5" t="s">
        <v>783</v>
      </c>
      <c r="I400" s="5" t="s">
        <v>611</v>
      </c>
      <c r="J400" s="5" t="s">
        <v>725</v>
      </c>
      <c r="K400" s="5" t="s">
        <v>749</v>
      </c>
      <c r="L400" s="5" t="s">
        <v>608</v>
      </c>
      <c r="M400" s="5"/>
    </row>
    <row r="401" spans="1:13" ht="27.95" customHeight="1">
      <c r="A401" s="96"/>
      <c r="B401" s="96"/>
      <c r="C401" s="104"/>
      <c r="D401" s="96"/>
      <c r="E401" s="107"/>
      <c r="F401" s="5" t="s">
        <v>569</v>
      </c>
      <c r="G401" s="5" t="s">
        <v>784</v>
      </c>
      <c r="H401" s="5" t="s">
        <v>246</v>
      </c>
      <c r="I401" s="5" t="s">
        <v>622</v>
      </c>
      <c r="J401" s="5" t="s">
        <v>725</v>
      </c>
      <c r="K401" s="5" t="s">
        <v>623</v>
      </c>
      <c r="L401" s="5" t="s">
        <v>608</v>
      </c>
      <c r="M401" s="5"/>
    </row>
    <row r="402" spans="1:13" ht="27.95" customHeight="1">
      <c r="A402" s="96"/>
      <c r="B402" s="96"/>
      <c r="C402" s="104"/>
      <c r="D402" s="96"/>
      <c r="E402" s="107"/>
      <c r="F402" s="5" t="s">
        <v>576</v>
      </c>
      <c r="G402" s="5" t="s">
        <v>785</v>
      </c>
      <c r="H402" s="5" t="s">
        <v>559</v>
      </c>
      <c r="I402" s="5" t="s">
        <v>618</v>
      </c>
      <c r="J402" s="5" t="s">
        <v>725</v>
      </c>
      <c r="K402" s="5" t="s">
        <v>559</v>
      </c>
      <c r="L402" s="5" t="s">
        <v>560</v>
      </c>
      <c r="M402" s="5"/>
    </row>
    <row r="403" spans="1:13" ht="27.95" customHeight="1">
      <c r="A403" s="96"/>
      <c r="B403" s="96"/>
      <c r="C403" s="104"/>
      <c r="D403" s="96"/>
      <c r="E403" s="107"/>
      <c r="F403" s="5" t="s">
        <v>584</v>
      </c>
      <c r="G403" s="5" t="s">
        <v>585</v>
      </c>
      <c r="H403" s="5" t="s">
        <v>559</v>
      </c>
      <c r="I403" s="5" t="s">
        <v>618</v>
      </c>
      <c r="J403" s="5" t="s">
        <v>725</v>
      </c>
      <c r="K403" s="5" t="s">
        <v>559</v>
      </c>
      <c r="L403" s="5" t="s">
        <v>560</v>
      </c>
      <c r="M403" s="5"/>
    </row>
    <row r="404" spans="1:13" ht="27.95" customHeight="1">
      <c r="A404" s="96"/>
      <c r="B404" s="96"/>
      <c r="C404" s="104"/>
      <c r="D404" s="96"/>
      <c r="E404" s="107"/>
      <c r="F404" s="5" t="s">
        <v>578</v>
      </c>
      <c r="G404" s="5" t="s">
        <v>613</v>
      </c>
      <c r="H404" s="5" t="s">
        <v>724</v>
      </c>
      <c r="I404" s="5" t="s">
        <v>615</v>
      </c>
      <c r="J404" s="5" t="s">
        <v>725</v>
      </c>
      <c r="K404" s="5" t="s">
        <v>616</v>
      </c>
      <c r="L404" s="5" t="s">
        <v>608</v>
      </c>
      <c r="M404" s="5"/>
    </row>
    <row r="405" spans="1:13" ht="27.95" customHeight="1">
      <c r="A405" s="96" t="s">
        <v>164</v>
      </c>
      <c r="B405" s="96" t="s">
        <v>635</v>
      </c>
      <c r="C405" s="104">
        <v>82.8</v>
      </c>
      <c r="D405" s="96" t="s">
        <v>786</v>
      </c>
      <c r="E405" s="107" t="s">
        <v>555</v>
      </c>
      <c r="F405" s="5" t="s">
        <v>561</v>
      </c>
      <c r="G405" s="5" t="s">
        <v>629</v>
      </c>
      <c r="H405" s="5" t="s">
        <v>630</v>
      </c>
      <c r="I405" s="5" t="s">
        <v>631</v>
      </c>
      <c r="J405" s="5" t="s">
        <v>725</v>
      </c>
      <c r="K405" s="5" t="s">
        <v>559</v>
      </c>
      <c r="L405" s="5" t="s">
        <v>560</v>
      </c>
      <c r="M405" s="5"/>
    </row>
    <row r="406" spans="1:13" ht="27.95" customHeight="1">
      <c r="A406" s="96"/>
      <c r="B406" s="96"/>
      <c r="C406" s="104"/>
      <c r="D406" s="96"/>
      <c r="E406" s="107"/>
      <c r="F406" s="5" t="s">
        <v>556</v>
      </c>
      <c r="G406" s="5" t="s">
        <v>627</v>
      </c>
      <c r="H406" s="5" t="s">
        <v>558</v>
      </c>
      <c r="I406" s="5" t="s">
        <v>628</v>
      </c>
      <c r="J406" s="5" t="s">
        <v>725</v>
      </c>
      <c r="K406" s="5" t="s">
        <v>559</v>
      </c>
      <c r="L406" s="5" t="s">
        <v>560</v>
      </c>
      <c r="M406" s="5"/>
    </row>
    <row r="407" spans="1:13" ht="27.95" customHeight="1">
      <c r="A407" s="96"/>
      <c r="B407" s="96"/>
      <c r="C407" s="104"/>
      <c r="D407" s="96"/>
      <c r="E407" s="107"/>
      <c r="F407" s="5" t="s">
        <v>562</v>
      </c>
      <c r="G407" s="5" t="s">
        <v>624</v>
      </c>
      <c r="H407" s="5" t="s">
        <v>625</v>
      </c>
      <c r="I407" s="5" t="s">
        <v>626</v>
      </c>
      <c r="J407" s="5" t="s">
        <v>725</v>
      </c>
      <c r="K407" s="5" t="s">
        <v>559</v>
      </c>
      <c r="L407" s="5" t="s">
        <v>560</v>
      </c>
      <c r="M407" s="5"/>
    </row>
    <row r="408" spans="1:13" ht="27.95" customHeight="1">
      <c r="A408" s="96"/>
      <c r="B408" s="96"/>
      <c r="C408" s="104"/>
      <c r="D408" s="96"/>
      <c r="E408" s="107" t="s">
        <v>565</v>
      </c>
      <c r="F408" s="5" t="s">
        <v>581</v>
      </c>
      <c r="G408" s="5" t="s">
        <v>609</v>
      </c>
      <c r="H408" s="5" t="s">
        <v>728</v>
      </c>
      <c r="I408" s="5" t="s">
        <v>729</v>
      </c>
      <c r="J408" s="5" t="s">
        <v>725</v>
      </c>
      <c r="K408" s="5" t="s">
        <v>607</v>
      </c>
      <c r="L408" s="5" t="s">
        <v>608</v>
      </c>
      <c r="M408" s="5"/>
    </row>
    <row r="409" spans="1:13" ht="27.95" customHeight="1">
      <c r="A409" s="96"/>
      <c r="B409" s="96"/>
      <c r="C409" s="104"/>
      <c r="D409" s="96"/>
      <c r="E409" s="107"/>
      <c r="F409" s="5" t="s">
        <v>569</v>
      </c>
      <c r="G409" s="5" t="s">
        <v>784</v>
      </c>
      <c r="H409" s="5" t="s">
        <v>246</v>
      </c>
      <c r="I409" s="5" t="s">
        <v>622</v>
      </c>
      <c r="J409" s="5" t="s">
        <v>725</v>
      </c>
      <c r="K409" s="5" t="s">
        <v>623</v>
      </c>
      <c r="L409" s="5" t="s">
        <v>608</v>
      </c>
      <c r="M409" s="5"/>
    </row>
    <row r="410" spans="1:13" ht="27.95" customHeight="1">
      <c r="A410" s="96"/>
      <c r="B410" s="96"/>
      <c r="C410" s="104"/>
      <c r="D410" s="96"/>
      <c r="E410" s="107"/>
      <c r="F410" s="5" t="s">
        <v>576</v>
      </c>
      <c r="G410" s="5" t="s">
        <v>785</v>
      </c>
      <c r="H410" s="5" t="s">
        <v>559</v>
      </c>
      <c r="I410" s="5" t="s">
        <v>618</v>
      </c>
      <c r="J410" s="5" t="s">
        <v>725</v>
      </c>
      <c r="K410" s="5" t="s">
        <v>559</v>
      </c>
      <c r="L410" s="5" t="s">
        <v>560</v>
      </c>
      <c r="M410" s="5"/>
    </row>
    <row r="411" spans="1:13" ht="27.95" customHeight="1">
      <c r="A411" s="96"/>
      <c r="B411" s="96"/>
      <c r="C411" s="104"/>
      <c r="D411" s="96"/>
      <c r="E411" s="107"/>
      <c r="F411" s="5" t="s">
        <v>584</v>
      </c>
      <c r="G411" s="5" t="s">
        <v>585</v>
      </c>
      <c r="H411" s="5" t="s">
        <v>559</v>
      </c>
      <c r="I411" s="5" t="s">
        <v>618</v>
      </c>
      <c r="J411" s="5" t="s">
        <v>725</v>
      </c>
      <c r="K411" s="5" t="s">
        <v>559</v>
      </c>
      <c r="L411" s="5" t="s">
        <v>560</v>
      </c>
      <c r="M411" s="5"/>
    </row>
    <row r="412" spans="1:13" ht="27.95" customHeight="1">
      <c r="A412" s="96"/>
      <c r="B412" s="96"/>
      <c r="C412" s="104"/>
      <c r="D412" s="96"/>
      <c r="E412" s="107"/>
      <c r="F412" s="5" t="s">
        <v>578</v>
      </c>
      <c r="G412" s="5" t="s">
        <v>613</v>
      </c>
      <c r="H412" s="5" t="s">
        <v>732</v>
      </c>
      <c r="I412" s="5" t="s">
        <v>615</v>
      </c>
      <c r="J412" s="5" t="s">
        <v>725</v>
      </c>
      <c r="K412" s="5" t="s">
        <v>616</v>
      </c>
      <c r="L412" s="5" t="s">
        <v>608</v>
      </c>
      <c r="M412" s="5"/>
    </row>
    <row r="413" spans="1:13" ht="27.95" customHeight="1">
      <c r="A413" s="96"/>
      <c r="B413" s="96"/>
      <c r="C413" s="104"/>
      <c r="D413" s="96"/>
      <c r="E413" s="107"/>
      <c r="F413" s="5" t="s">
        <v>566</v>
      </c>
      <c r="G413" s="5" t="s">
        <v>609</v>
      </c>
      <c r="H413" s="5" t="s">
        <v>783</v>
      </c>
      <c r="I413" s="5" t="s">
        <v>611</v>
      </c>
      <c r="J413" s="5" t="s">
        <v>725</v>
      </c>
      <c r="K413" s="5" t="s">
        <v>749</v>
      </c>
      <c r="L413" s="5" t="s">
        <v>608</v>
      </c>
      <c r="M413" s="5"/>
    </row>
    <row r="414" spans="1:13" ht="27.95" customHeight="1">
      <c r="A414" s="96"/>
      <c r="B414" s="96"/>
      <c r="C414" s="104"/>
      <c r="D414" s="96"/>
      <c r="E414" s="6" t="s">
        <v>586</v>
      </c>
      <c r="F414" s="5" t="s">
        <v>587</v>
      </c>
      <c r="G414" s="5" t="s">
        <v>632</v>
      </c>
      <c r="H414" s="5" t="s">
        <v>748</v>
      </c>
      <c r="I414" s="5" t="s">
        <v>634</v>
      </c>
      <c r="J414" s="5" t="s">
        <v>725</v>
      </c>
      <c r="K414" s="5" t="s">
        <v>749</v>
      </c>
      <c r="L414" s="5" t="s">
        <v>608</v>
      </c>
      <c r="M414" s="5"/>
    </row>
    <row r="415" spans="1:13" ht="27.95" customHeight="1">
      <c r="A415" s="96" t="s">
        <v>164</v>
      </c>
      <c r="B415" s="96" t="s">
        <v>787</v>
      </c>
      <c r="C415" s="104">
        <v>74.52</v>
      </c>
      <c r="D415" s="96" t="s">
        <v>734</v>
      </c>
      <c r="E415" s="6" t="s">
        <v>586</v>
      </c>
      <c r="F415" s="5" t="s">
        <v>587</v>
      </c>
      <c r="G415" s="5" t="s">
        <v>632</v>
      </c>
      <c r="H415" s="5" t="s">
        <v>748</v>
      </c>
      <c r="I415" s="5" t="s">
        <v>634</v>
      </c>
      <c r="J415" s="5" t="s">
        <v>725</v>
      </c>
      <c r="K415" s="5" t="s">
        <v>749</v>
      </c>
      <c r="L415" s="5" t="s">
        <v>608</v>
      </c>
      <c r="M415" s="5"/>
    </row>
    <row r="416" spans="1:13" ht="27.95" customHeight="1">
      <c r="A416" s="96"/>
      <c r="B416" s="96"/>
      <c r="C416" s="104"/>
      <c r="D416" s="96"/>
      <c r="E416" s="107" t="s">
        <v>555</v>
      </c>
      <c r="F416" s="5" t="s">
        <v>561</v>
      </c>
      <c r="G416" s="5" t="s">
        <v>629</v>
      </c>
      <c r="H416" s="5" t="s">
        <v>630</v>
      </c>
      <c r="I416" s="5" t="s">
        <v>631</v>
      </c>
      <c r="J416" s="5" t="s">
        <v>725</v>
      </c>
      <c r="K416" s="5" t="s">
        <v>559</v>
      </c>
      <c r="L416" s="5" t="s">
        <v>560</v>
      </c>
      <c r="M416" s="5"/>
    </row>
    <row r="417" spans="1:13" ht="27.95" customHeight="1">
      <c r="A417" s="96"/>
      <c r="B417" s="96"/>
      <c r="C417" s="104"/>
      <c r="D417" s="96"/>
      <c r="E417" s="107"/>
      <c r="F417" s="5" t="s">
        <v>556</v>
      </c>
      <c r="G417" s="5" t="s">
        <v>627</v>
      </c>
      <c r="H417" s="5" t="s">
        <v>558</v>
      </c>
      <c r="I417" s="5" t="s">
        <v>628</v>
      </c>
      <c r="J417" s="5" t="s">
        <v>725</v>
      </c>
      <c r="K417" s="5" t="s">
        <v>559</v>
      </c>
      <c r="L417" s="5" t="s">
        <v>560</v>
      </c>
      <c r="M417" s="5"/>
    </row>
    <row r="418" spans="1:13" ht="27.95" customHeight="1">
      <c r="A418" s="96"/>
      <c r="B418" s="96"/>
      <c r="C418" s="104"/>
      <c r="D418" s="96"/>
      <c r="E418" s="107"/>
      <c r="F418" s="5" t="s">
        <v>562</v>
      </c>
      <c r="G418" s="5" t="s">
        <v>624</v>
      </c>
      <c r="H418" s="5" t="s">
        <v>625</v>
      </c>
      <c r="I418" s="5" t="s">
        <v>626</v>
      </c>
      <c r="J418" s="5" t="s">
        <v>725</v>
      </c>
      <c r="K418" s="5" t="s">
        <v>559</v>
      </c>
      <c r="L418" s="5" t="s">
        <v>560</v>
      </c>
      <c r="M418" s="5"/>
    </row>
    <row r="419" spans="1:13" ht="27.95" customHeight="1">
      <c r="A419" s="96"/>
      <c r="B419" s="96"/>
      <c r="C419" s="104"/>
      <c r="D419" s="96"/>
      <c r="E419" s="107" t="s">
        <v>565</v>
      </c>
      <c r="F419" s="5" t="s">
        <v>581</v>
      </c>
      <c r="G419" s="5" t="s">
        <v>609</v>
      </c>
      <c r="H419" s="5" t="s">
        <v>728</v>
      </c>
      <c r="I419" s="5" t="s">
        <v>729</v>
      </c>
      <c r="J419" s="5" t="s">
        <v>725</v>
      </c>
      <c r="K419" s="5" t="s">
        <v>607</v>
      </c>
      <c r="L419" s="5" t="s">
        <v>608</v>
      </c>
      <c r="M419" s="5"/>
    </row>
    <row r="420" spans="1:13" ht="27.95" customHeight="1">
      <c r="A420" s="96"/>
      <c r="B420" s="96"/>
      <c r="C420" s="104"/>
      <c r="D420" s="96"/>
      <c r="E420" s="107"/>
      <c r="F420" s="5" t="s">
        <v>566</v>
      </c>
      <c r="G420" s="5" t="s">
        <v>609</v>
      </c>
      <c r="H420" s="5" t="s">
        <v>783</v>
      </c>
      <c r="I420" s="5" t="s">
        <v>611</v>
      </c>
      <c r="J420" s="5" t="s">
        <v>725</v>
      </c>
      <c r="K420" s="5" t="s">
        <v>749</v>
      </c>
      <c r="L420" s="5" t="s">
        <v>608</v>
      </c>
      <c r="M420" s="5"/>
    </row>
    <row r="421" spans="1:13" ht="27.95" customHeight="1">
      <c r="A421" s="96"/>
      <c r="B421" s="96"/>
      <c r="C421" s="104"/>
      <c r="D421" s="96"/>
      <c r="E421" s="107"/>
      <c r="F421" s="5" t="s">
        <v>569</v>
      </c>
      <c r="G421" s="5" t="s">
        <v>784</v>
      </c>
      <c r="H421" s="5" t="s">
        <v>246</v>
      </c>
      <c r="I421" s="5" t="s">
        <v>622</v>
      </c>
      <c r="J421" s="5" t="s">
        <v>725</v>
      </c>
      <c r="K421" s="5" t="s">
        <v>623</v>
      </c>
      <c r="L421" s="5" t="s">
        <v>608</v>
      </c>
      <c r="M421" s="5"/>
    </row>
    <row r="422" spans="1:13" ht="27.95" customHeight="1">
      <c r="A422" s="96"/>
      <c r="B422" s="96"/>
      <c r="C422" s="104"/>
      <c r="D422" s="96"/>
      <c r="E422" s="107"/>
      <c r="F422" s="5" t="s">
        <v>576</v>
      </c>
      <c r="G422" s="5" t="s">
        <v>785</v>
      </c>
      <c r="H422" s="5" t="s">
        <v>559</v>
      </c>
      <c r="I422" s="5" t="s">
        <v>618</v>
      </c>
      <c r="J422" s="5" t="s">
        <v>725</v>
      </c>
      <c r="K422" s="5" t="s">
        <v>559</v>
      </c>
      <c r="L422" s="5" t="s">
        <v>560</v>
      </c>
      <c r="M422" s="5"/>
    </row>
    <row r="423" spans="1:13" ht="27.95" customHeight="1">
      <c r="A423" s="96"/>
      <c r="B423" s="96"/>
      <c r="C423" s="104"/>
      <c r="D423" s="96"/>
      <c r="E423" s="107"/>
      <c r="F423" s="5" t="s">
        <v>578</v>
      </c>
      <c r="G423" s="5" t="s">
        <v>613</v>
      </c>
      <c r="H423" s="5" t="s">
        <v>750</v>
      </c>
      <c r="I423" s="5" t="s">
        <v>615</v>
      </c>
      <c r="J423" s="5" t="s">
        <v>725</v>
      </c>
      <c r="K423" s="5" t="s">
        <v>616</v>
      </c>
      <c r="L423" s="5" t="s">
        <v>608</v>
      </c>
      <c r="M423" s="5"/>
    </row>
    <row r="424" spans="1:13" ht="27.95" customHeight="1">
      <c r="A424" s="96"/>
      <c r="B424" s="96"/>
      <c r="C424" s="104"/>
      <c r="D424" s="96"/>
      <c r="E424" s="107"/>
      <c r="F424" s="5" t="s">
        <v>584</v>
      </c>
      <c r="G424" s="5" t="s">
        <v>585</v>
      </c>
      <c r="H424" s="5" t="s">
        <v>559</v>
      </c>
      <c r="I424" s="5" t="s">
        <v>618</v>
      </c>
      <c r="J424" s="5" t="s">
        <v>725</v>
      </c>
      <c r="K424" s="5" t="s">
        <v>559</v>
      </c>
      <c r="L424" s="5" t="s">
        <v>560</v>
      </c>
      <c r="M424" s="5"/>
    </row>
    <row r="425" spans="1:13" ht="27.95" customHeight="1">
      <c r="A425" s="96" t="s">
        <v>164</v>
      </c>
      <c r="B425" s="96" t="s">
        <v>788</v>
      </c>
      <c r="C425" s="104">
        <v>414</v>
      </c>
      <c r="D425" s="96" t="s">
        <v>789</v>
      </c>
      <c r="E425" s="107" t="s">
        <v>565</v>
      </c>
      <c r="F425" s="5" t="s">
        <v>584</v>
      </c>
      <c r="G425" s="5" t="s">
        <v>585</v>
      </c>
      <c r="H425" s="5" t="s">
        <v>559</v>
      </c>
      <c r="I425" s="5" t="s">
        <v>618</v>
      </c>
      <c r="J425" s="5" t="s">
        <v>725</v>
      </c>
      <c r="K425" s="5" t="s">
        <v>559</v>
      </c>
      <c r="L425" s="5" t="s">
        <v>560</v>
      </c>
      <c r="M425" s="5"/>
    </row>
    <row r="426" spans="1:13" ht="27.95" customHeight="1">
      <c r="A426" s="96"/>
      <c r="B426" s="96"/>
      <c r="C426" s="104"/>
      <c r="D426" s="96"/>
      <c r="E426" s="107"/>
      <c r="F426" s="5" t="s">
        <v>576</v>
      </c>
      <c r="G426" s="5" t="s">
        <v>785</v>
      </c>
      <c r="H426" s="5" t="s">
        <v>559</v>
      </c>
      <c r="I426" s="5" t="s">
        <v>618</v>
      </c>
      <c r="J426" s="5" t="s">
        <v>725</v>
      </c>
      <c r="K426" s="5" t="s">
        <v>559</v>
      </c>
      <c r="L426" s="5" t="s">
        <v>560</v>
      </c>
      <c r="M426" s="5"/>
    </row>
    <row r="427" spans="1:13" ht="27.95" customHeight="1">
      <c r="A427" s="96"/>
      <c r="B427" s="96"/>
      <c r="C427" s="104"/>
      <c r="D427" s="96"/>
      <c r="E427" s="107"/>
      <c r="F427" s="5" t="s">
        <v>569</v>
      </c>
      <c r="G427" s="5" t="s">
        <v>784</v>
      </c>
      <c r="H427" s="5" t="s">
        <v>246</v>
      </c>
      <c r="I427" s="5" t="s">
        <v>622</v>
      </c>
      <c r="J427" s="5" t="s">
        <v>725</v>
      </c>
      <c r="K427" s="5" t="s">
        <v>623</v>
      </c>
      <c r="L427" s="5" t="s">
        <v>608</v>
      </c>
      <c r="M427" s="5"/>
    </row>
    <row r="428" spans="1:13" ht="27.95" customHeight="1">
      <c r="A428" s="96"/>
      <c r="B428" s="96"/>
      <c r="C428" s="104"/>
      <c r="D428" s="96"/>
      <c r="E428" s="107"/>
      <c r="F428" s="5" t="s">
        <v>566</v>
      </c>
      <c r="G428" s="5" t="s">
        <v>609</v>
      </c>
      <c r="H428" s="5" t="s">
        <v>783</v>
      </c>
      <c r="I428" s="5" t="s">
        <v>611</v>
      </c>
      <c r="J428" s="5" t="s">
        <v>725</v>
      </c>
      <c r="K428" s="5" t="s">
        <v>749</v>
      </c>
      <c r="L428" s="5" t="s">
        <v>608</v>
      </c>
      <c r="M428" s="5"/>
    </row>
    <row r="429" spans="1:13" ht="27.95" customHeight="1">
      <c r="A429" s="96"/>
      <c r="B429" s="96"/>
      <c r="C429" s="104"/>
      <c r="D429" s="96"/>
      <c r="E429" s="107"/>
      <c r="F429" s="5" t="s">
        <v>578</v>
      </c>
      <c r="G429" s="5" t="s">
        <v>613</v>
      </c>
      <c r="H429" s="5" t="s">
        <v>767</v>
      </c>
      <c r="I429" s="5" t="s">
        <v>615</v>
      </c>
      <c r="J429" s="5" t="s">
        <v>725</v>
      </c>
      <c r="K429" s="5" t="s">
        <v>616</v>
      </c>
      <c r="L429" s="5" t="s">
        <v>608</v>
      </c>
      <c r="M429" s="5"/>
    </row>
    <row r="430" spans="1:13" ht="27.95" customHeight="1">
      <c r="A430" s="96"/>
      <c r="B430" s="96"/>
      <c r="C430" s="104"/>
      <c r="D430" s="96"/>
      <c r="E430" s="107"/>
      <c r="F430" s="5" t="s">
        <v>581</v>
      </c>
      <c r="G430" s="5" t="s">
        <v>609</v>
      </c>
      <c r="H430" s="5" t="s">
        <v>728</v>
      </c>
      <c r="I430" s="5" t="s">
        <v>729</v>
      </c>
      <c r="J430" s="5" t="s">
        <v>725</v>
      </c>
      <c r="K430" s="5" t="s">
        <v>607</v>
      </c>
      <c r="L430" s="5" t="s">
        <v>608</v>
      </c>
      <c r="M430" s="5"/>
    </row>
    <row r="431" spans="1:13" ht="27.95" customHeight="1">
      <c r="A431" s="96"/>
      <c r="B431" s="96"/>
      <c r="C431" s="104"/>
      <c r="D431" s="96"/>
      <c r="E431" s="107" t="s">
        <v>555</v>
      </c>
      <c r="F431" s="5" t="s">
        <v>562</v>
      </c>
      <c r="G431" s="5" t="s">
        <v>624</v>
      </c>
      <c r="H431" s="5" t="s">
        <v>625</v>
      </c>
      <c r="I431" s="5" t="s">
        <v>626</v>
      </c>
      <c r="J431" s="5" t="s">
        <v>725</v>
      </c>
      <c r="K431" s="5" t="s">
        <v>559</v>
      </c>
      <c r="L431" s="5" t="s">
        <v>560</v>
      </c>
      <c r="M431" s="5"/>
    </row>
    <row r="432" spans="1:13" ht="27.95" customHeight="1">
      <c r="A432" s="96"/>
      <c r="B432" s="96"/>
      <c r="C432" s="104"/>
      <c r="D432" s="96"/>
      <c r="E432" s="107"/>
      <c r="F432" s="5" t="s">
        <v>556</v>
      </c>
      <c r="G432" s="5" t="s">
        <v>627</v>
      </c>
      <c r="H432" s="5" t="s">
        <v>558</v>
      </c>
      <c r="I432" s="5" t="s">
        <v>628</v>
      </c>
      <c r="J432" s="5" t="s">
        <v>725</v>
      </c>
      <c r="K432" s="5" t="s">
        <v>559</v>
      </c>
      <c r="L432" s="5" t="s">
        <v>560</v>
      </c>
      <c r="M432" s="5"/>
    </row>
    <row r="433" spans="1:13" ht="27.95" customHeight="1">
      <c r="A433" s="96"/>
      <c r="B433" s="96"/>
      <c r="C433" s="104"/>
      <c r="D433" s="96"/>
      <c r="E433" s="107"/>
      <c r="F433" s="5" t="s">
        <v>561</v>
      </c>
      <c r="G433" s="5" t="s">
        <v>629</v>
      </c>
      <c r="H433" s="5" t="s">
        <v>630</v>
      </c>
      <c r="I433" s="5" t="s">
        <v>631</v>
      </c>
      <c r="J433" s="5" t="s">
        <v>725</v>
      </c>
      <c r="K433" s="5" t="s">
        <v>559</v>
      </c>
      <c r="L433" s="5" t="s">
        <v>560</v>
      </c>
      <c r="M433" s="5"/>
    </row>
    <row r="434" spans="1:13" ht="27.95" customHeight="1">
      <c r="A434" s="96"/>
      <c r="B434" s="96"/>
      <c r="C434" s="104"/>
      <c r="D434" s="96"/>
      <c r="E434" s="6" t="s">
        <v>586</v>
      </c>
      <c r="F434" s="5" t="s">
        <v>587</v>
      </c>
      <c r="G434" s="5" t="s">
        <v>632</v>
      </c>
      <c r="H434" s="5" t="s">
        <v>748</v>
      </c>
      <c r="I434" s="5" t="s">
        <v>634</v>
      </c>
      <c r="J434" s="5" t="s">
        <v>725</v>
      </c>
      <c r="K434" s="5" t="s">
        <v>749</v>
      </c>
      <c r="L434" s="5" t="s">
        <v>608</v>
      </c>
      <c r="M434" s="5"/>
    </row>
    <row r="435" spans="1:13" ht="27.95" customHeight="1">
      <c r="A435" s="8" t="s">
        <v>790</v>
      </c>
      <c r="B435" s="8" t="s">
        <v>791</v>
      </c>
      <c r="C435" s="7">
        <v>1004.1</v>
      </c>
      <c r="D435" s="6"/>
      <c r="E435" s="6"/>
      <c r="F435" s="6"/>
      <c r="G435" s="6"/>
      <c r="H435" s="6"/>
      <c r="I435" s="6"/>
      <c r="J435" s="6"/>
      <c r="K435" s="6"/>
      <c r="L435" s="6"/>
      <c r="M435" s="6"/>
    </row>
    <row r="436" spans="1:13" ht="27.95" customHeight="1">
      <c r="A436" s="96" t="s">
        <v>166</v>
      </c>
      <c r="B436" s="96" t="s">
        <v>602</v>
      </c>
      <c r="C436" s="104">
        <v>67.5</v>
      </c>
      <c r="D436" s="96" t="s">
        <v>792</v>
      </c>
      <c r="E436" s="107" t="s">
        <v>565</v>
      </c>
      <c r="F436" s="5" t="s">
        <v>576</v>
      </c>
      <c r="G436" s="5" t="s">
        <v>785</v>
      </c>
      <c r="H436" s="5" t="s">
        <v>559</v>
      </c>
      <c r="I436" s="5" t="s">
        <v>618</v>
      </c>
      <c r="J436" s="5" t="s">
        <v>725</v>
      </c>
      <c r="K436" s="5" t="s">
        <v>559</v>
      </c>
      <c r="L436" s="5" t="s">
        <v>560</v>
      </c>
      <c r="M436" s="5"/>
    </row>
    <row r="437" spans="1:13" ht="27.95" customHeight="1">
      <c r="A437" s="96"/>
      <c r="B437" s="96"/>
      <c r="C437" s="104"/>
      <c r="D437" s="96"/>
      <c r="E437" s="107"/>
      <c r="F437" s="5" t="s">
        <v>569</v>
      </c>
      <c r="G437" s="5" t="s">
        <v>784</v>
      </c>
      <c r="H437" s="5" t="s">
        <v>793</v>
      </c>
      <c r="I437" s="5" t="s">
        <v>622</v>
      </c>
      <c r="J437" s="5" t="s">
        <v>725</v>
      </c>
      <c r="K437" s="5" t="s">
        <v>623</v>
      </c>
      <c r="L437" s="5" t="s">
        <v>608</v>
      </c>
      <c r="M437" s="5"/>
    </row>
    <row r="438" spans="1:13" ht="27.95" customHeight="1">
      <c r="A438" s="96"/>
      <c r="B438" s="96"/>
      <c r="C438" s="104"/>
      <c r="D438" s="96"/>
      <c r="E438" s="107"/>
      <c r="F438" s="5" t="s">
        <v>566</v>
      </c>
      <c r="G438" s="5" t="s">
        <v>609</v>
      </c>
      <c r="H438" s="5" t="s">
        <v>783</v>
      </c>
      <c r="I438" s="5" t="s">
        <v>611</v>
      </c>
      <c r="J438" s="5" t="s">
        <v>725</v>
      </c>
      <c r="K438" s="5" t="s">
        <v>749</v>
      </c>
      <c r="L438" s="5" t="s">
        <v>608</v>
      </c>
      <c r="M438" s="5"/>
    </row>
    <row r="439" spans="1:13" ht="27.95" customHeight="1">
      <c r="A439" s="96"/>
      <c r="B439" s="96"/>
      <c r="C439" s="104"/>
      <c r="D439" s="96"/>
      <c r="E439" s="107"/>
      <c r="F439" s="5" t="s">
        <v>581</v>
      </c>
      <c r="G439" s="5" t="s">
        <v>609</v>
      </c>
      <c r="H439" s="5" t="s">
        <v>728</v>
      </c>
      <c r="I439" s="5" t="s">
        <v>729</v>
      </c>
      <c r="J439" s="5" t="s">
        <v>725</v>
      </c>
      <c r="K439" s="5" t="s">
        <v>607</v>
      </c>
      <c r="L439" s="5" t="s">
        <v>608</v>
      </c>
      <c r="M439" s="5"/>
    </row>
    <row r="440" spans="1:13" ht="27.95" customHeight="1">
      <c r="A440" s="96"/>
      <c r="B440" s="96"/>
      <c r="C440" s="104"/>
      <c r="D440" s="96"/>
      <c r="E440" s="107"/>
      <c r="F440" s="5" t="s">
        <v>584</v>
      </c>
      <c r="G440" s="5" t="s">
        <v>585</v>
      </c>
      <c r="H440" s="5" t="s">
        <v>559</v>
      </c>
      <c r="I440" s="5" t="s">
        <v>618</v>
      </c>
      <c r="J440" s="5" t="s">
        <v>725</v>
      </c>
      <c r="K440" s="5" t="s">
        <v>559</v>
      </c>
      <c r="L440" s="5" t="s">
        <v>560</v>
      </c>
      <c r="M440" s="5"/>
    </row>
    <row r="441" spans="1:13" ht="27.95" customHeight="1">
      <c r="A441" s="96"/>
      <c r="B441" s="96"/>
      <c r="C441" s="104"/>
      <c r="D441" s="96"/>
      <c r="E441" s="107"/>
      <c r="F441" s="5" t="s">
        <v>578</v>
      </c>
      <c r="G441" s="5" t="s">
        <v>613</v>
      </c>
      <c r="H441" s="5" t="s">
        <v>724</v>
      </c>
      <c r="I441" s="5" t="s">
        <v>615</v>
      </c>
      <c r="J441" s="5" t="s">
        <v>725</v>
      </c>
      <c r="K441" s="5" t="s">
        <v>616</v>
      </c>
      <c r="L441" s="5" t="s">
        <v>608</v>
      </c>
      <c r="M441" s="5"/>
    </row>
    <row r="442" spans="1:13" ht="27.95" customHeight="1">
      <c r="A442" s="96"/>
      <c r="B442" s="96"/>
      <c r="C442" s="104"/>
      <c r="D442" s="96"/>
      <c r="E442" s="107" t="s">
        <v>555</v>
      </c>
      <c r="F442" s="5" t="s">
        <v>556</v>
      </c>
      <c r="G442" s="5" t="s">
        <v>627</v>
      </c>
      <c r="H442" s="5" t="s">
        <v>558</v>
      </c>
      <c r="I442" s="5" t="s">
        <v>628</v>
      </c>
      <c r="J442" s="5" t="s">
        <v>725</v>
      </c>
      <c r="K442" s="5" t="s">
        <v>559</v>
      </c>
      <c r="L442" s="5" t="s">
        <v>560</v>
      </c>
      <c r="M442" s="5"/>
    </row>
    <row r="443" spans="1:13" ht="27.95" customHeight="1">
      <c r="A443" s="96"/>
      <c r="B443" s="96"/>
      <c r="C443" s="104"/>
      <c r="D443" s="96"/>
      <c r="E443" s="107"/>
      <c r="F443" s="5" t="s">
        <v>561</v>
      </c>
      <c r="G443" s="5" t="s">
        <v>629</v>
      </c>
      <c r="H443" s="5" t="s">
        <v>630</v>
      </c>
      <c r="I443" s="5" t="s">
        <v>631</v>
      </c>
      <c r="J443" s="5" t="s">
        <v>725</v>
      </c>
      <c r="K443" s="5" t="s">
        <v>559</v>
      </c>
      <c r="L443" s="5" t="s">
        <v>560</v>
      </c>
      <c r="M443" s="5"/>
    </row>
    <row r="444" spans="1:13" ht="27.95" customHeight="1">
      <c r="A444" s="96"/>
      <c r="B444" s="96"/>
      <c r="C444" s="104"/>
      <c r="D444" s="96"/>
      <c r="E444" s="107"/>
      <c r="F444" s="5" t="s">
        <v>562</v>
      </c>
      <c r="G444" s="5" t="s">
        <v>624</v>
      </c>
      <c r="H444" s="5" t="s">
        <v>625</v>
      </c>
      <c r="I444" s="5" t="s">
        <v>626</v>
      </c>
      <c r="J444" s="5" t="s">
        <v>725</v>
      </c>
      <c r="K444" s="5" t="s">
        <v>559</v>
      </c>
      <c r="L444" s="5" t="s">
        <v>560</v>
      </c>
      <c r="M444" s="5"/>
    </row>
    <row r="445" spans="1:13" ht="27.95" customHeight="1">
      <c r="A445" s="96"/>
      <c r="B445" s="96"/>
      <c r="C445" s="104"/>
      <c r="D445" s="96"/>
      <c r="E445" s="6" t="s">
        <v>586</v>
      </c>
      <c r="F445" s="5" t="s">
        <v>587</v>
      </c>
      <c r="G445" s="5" t="s">
        <v>632</v>
      </c>
      <c r="H445" s="5" t="s">
        <v>748</v>
      </c>
      <c r="I445" s="5" t="s">
        <v>634</v>
      </c>
      <c r="J445" s="5" t="s">
        <v>725</v>
      </c>
      <c r="K445" s="5" t="s">
        <v>749</v>
      </c>
      <c r="L445" s="5" t="s">
        <v>608</v>
      </c>
      <c r="M445" s="5"/>
    </row>
    <row r="446" spans="1:13" ht="27.95" customHeight="1">
      <c r="A446" s="96" t="s">
        <v>166</v>
      </c>
      <c r="B446" s="96" t="s">
        <v>635</v>
      </c>
      <c r="C446" s="104">
        <v>90</v>
      </c>
      <c r="D446" s="96" t="s">
        <v>794</v>
      </c>
      <c r="E446" s="107" t="s">
        <v>565</v>
      </c>
      <c r="F446" s="5" t="s">
        <v>576</v>
      </c>
      <c r="G446" s="5" t="s">
        <v>785</v>
      </c>
      <c r="H446" s="5" t="s">
        <v>559</v>
      </c>
      <c r="I446" s="5" t="s">
        <v>618</v>
      </c>
      <c r="J446" s="5" t="s">
        <v>725</v>
      </c>
      <c r="K446" s="5" t="s">
        <v>559</v>
      </c>
      <c r="L446" s="5" t="s">
        <v>560</v>
      </c>
      <c r="M446" s="5"/>
    </row>
    <row r="447" spans="1:13" ht="27.95" customHeight="1">
      <c r="A447" s="96"/>
      <c r="B447" s="96"/>
      <c r="C447" s="104"/>
      <c r="D447" s="96"/>
      <c r="E447" s="107"/>
      <c r="F447" s="5" t="s">
        <v>584</v>
      </c>
      <c r="G447" s="5" t="s">
        <v>585</v>
      </c>
      <c r="H447" s="5" t="s">
        <v>559</v>
      </c>
      <c r="I447" s="5" t="s">
        <v>618</v>
      </c>
      <c r="J447" s="5" t="s">
        <v>725</v>
      </c>
      <c r="K447" s="5" t="s">
        <v>559</v>
      </c>
      <c r="L447" s="5" t="s">
        <v>560</v>
      </c>
      <c r="M447" s="5"/>
    </row>
    <row r="448" spans="1:13" ht="27.95" customHeight="1">
      <c r="A448" s="96"/>
      <c r="B448" s="96"/>
      <c r="C448" s="104"/>
      <c r="D448" s="96"/>
      <c r="E448" s="107"/>
      <c r="F448" s="5" t="s">
        <v>578</v>
      </c>
      <c r="G448" s="5" t="s">
        <v>613</v>
      </c>
      <c r="H448" s="5" t="s">
        <v>732</v>
      </c>
      <c r="I448" s="5" t="s">
        <v>615</v>
      </c>
      <c r="J448" s="5" t="s">
        <v>725</v>
      </c>
      <c r="K448" s="5" t="s">
        <v>616</v>
      </c>
      <c r="L448" s="5" t="s">
        <v>608</v>
      </c>
      <c r="M448" s="5"/>
    </row>
    <row r="449" spans="1:13" ht="27.95" customHeight="1">
      <c r="A449" s="96"/>
      <c r="B449" s="96"/>
      <c r="C449" s="104"/>
      <c r="D449" s="96"/>
      <c r="E449" s="107"/>
      <c r="F449" s="5" t="s">
        <v>566</v>
      </c>
      <c r="G449" s="5" t="s">
        <v>609</v>
      </c>
      <c r="H449" s="5" t="s">
        <v>783</v>
      </c>
      <c r="I449" s="5" t="s">
        <v>611</v>
      </c>
      <c r="J449" s="5" t="s">
        <v>725</v>
      </c>
      <c r="K449" s="5" t="s">
        <v>749</v>
      </c>
      <c r="L449" s="5" t="s">
        <v>608</v>
      </c>
      <c r="M449" s="5"/>
    </row>
    <row r="450" spans="1:13" ht="27.95" customHeight="1">
      <c r="A450" s="96"/>
      <c r="B450" s="96"/>
      <c r="C450" s="104"/>
      <c r="D450" s="96"/>
      <c r="E450" s="107"/>
      <c r="F450" s="5" t="s">
        <v>581</v>
      </c>
      <c r="G450" s="5" t="s">
        <v>609</v>
      </c>
      <c r="H450" s="5" t="s">
        <v>728</v>
      </c>
      <c r="I450" s="5" t="s">
        <v>729</v>
      </c>
      <c r="J450" s="5" t="s">
        <v>725</v>
      </c>
      <c r="K450" s="5" t="s">
        <v>607</v>
      </c>
      <c r="L450" s="5" t="s">
        <v>608</v>
      </c>
      <c r="M450" s="5"/>
    </row>
    <row r="451" spans="1:13" ht="27.95" customHeight="1">
      <c r="A451" s="96"/>
      <c r="B451" s="96"/>
      <c r="C451" s="104"/>
      <c r="D451" s="96"/>
      <c r="E451" s="107"/>
      <c r="F451" s="5" t="s">
        <v>569</v>
      </c>
      <c r="G451" s="5" t="s">
        <v>784</v>
      </c>
      <c r="H451" s="5" t="s">
        <v>793</v>
      </c>
      <c r="I451" s="5" t="s">
        <v>622</v>
      </c>
      <c r="J451" s="5" t="s">
        <v>725</v>
      </c>
      <c r="K451" s="5" t="s">
        <v>623</v>
      </c>
      <c r="L451" s="5" t="s">
        <v>608</v>
      </c>
      <c r="M451" s="5"/>
    </row>
    <row r="452" spans="1:13" ht="27.95" customHeight="1">
      <c r="A452" s="96"/>
      <c r="B452" s="96"/>
      <c r="C452" s="104"/>
      <c r="D452" s="96"/>
      <c r="E452" s="107" t="s">
        <v>555</v>
      </c>
      <c r="F452" s="5" t="s">
        <v>562</v>
      </c>
      <c r="G452" s="5" t="s">
        <v>624</v>
      </c>
      <c r="H452" s="5" t="s">
        <v>625</v>
      </c>
      <c r="I452" s="5" t="s">
        <v>626</v>
      </c>
      <c r="J452" s="5" t="s">
        <v>725</v>
      </c>
      <c r="K452" s="5" t="s">
        <v>559</v>
      </c>
      <c r="L452" s="5" t="s">
        <v>560</v>
      </c>
      <c r="M452" s="5"/>
    </row>
    <row r="453" spans="1:13" ht="27.95" customHeight="1">
      <c r="A453" s="96"/>
      <c r="B453" s="96"/>
      <c r="C453" s="104"/>
      <c r="D453" s="96"/>
      <c r="E453" s="107"/>
      <c r="F453" s="5" t="s">
        <v>556</v>
      </c>
      <c r="G453" s="5" t="s">
        <v>627</v>
      </c>
      <c r="H453" s="5" t="s">
        <v>558</v>
      </c>
      <c r="I453" s="5" t="s">
        <v>628</v>
      </c>
      <c r="J453" s="5" t="s">
        <v>725</v>
      </c>
      <c r="K453" s="5" t="s">
        <v>559</v>
      </c>
      <c r="L453" s="5" t="s">
        <v>560</v>
      </c>
      <c r="M453" s="5"/>
    </row>
    <row r="454" spans="1:13" ht="27.95" customHeight="1">
      <c r="A454" s="96"/>
      <c r="B454" s="96"/>
      <c r="C454" s="104"/>
      <c r="D454" s="96"/>
      <c r="E454" s="107"/>
      <c r="F454" s="5" t="s">
        <v>561</v>
      </c>
      <c r="G454" s="5" t="s">
        <v>629</v>
      </c>
      <c r="H454" s="5" t="s">
        <v>630</v>
      </c>
      <c r="I454" s="5" t="s">
        <v>631</v>
      </c>
      <c r="J454" s="5" t="s">
        <v>725</v>
      </c>
      <c r="K454" s="5" t="s">
        <v>559</v>
      </c>
      <c r="L454" s="5" t="s">
        <v>560</v>
      </c>
      <c r="M454" s="5"/>
    </row>
    <row r="455" spans="1:13" ht="27.95" customHeight="1">
      <c r="A455" s="96"/>
      <c r="B455" s="96"/>
      <c r="C455" s="104"/>
      <c r="D455" s="96"/>
      <c r="E455" s="6" t="s">
        <v>586</v>
      </c>
      <c r="F455" s="5" t="s">
        <v>587</v>
      </c>
      <c r="G455" s="5" t="s">
        <v>632</v>
      </c>
      <c r="H455" s="5" t="s">
        <v>748</v>
      </c>
      <c r="I455" s="5" t="s">
        <v>634</v>
      </c>
      <c r="J455" s="5" t="s">
        <v>725</v>
      </c>
      <c r="K455" s="5" t="s">
        <v>749</v>
      </c>
      <c r="L455" s="5" t="s">
        <v>608</v>
      </c>
      <c r="M455" s="5"/>
    </row>
    <row r="456" spans="1:13" ht="27.95" customHeight="1">
      <c r="A456" s="96" t="s">
        <v>166</v>
      </c>
      <c r="B456" s="96" t="s">
        <v>795</v>
      </c>
      <c r="C456" s="104">
        <v>309.60000000000002</v>
      </c>
      <c r="D456" s="96" t="s">
        <v>796</v>
      </c>
      <c r="E456" s="107" t="s">
        <v>565</v>
      </c>
      <c r="F456" s="5" t="s">
        <v>584</v>
      </c>
      <c r="G456" s="5" t="s">
        <v>585</v>
      </c>
      <c r="H456" s="5" t="s">
        <v>559</v>
      </c>
      <c r="I456" s="5" t="s">
        <v>618</v>
      </c>
      <c r="J456" s="5" t="s">
        <v>725</v>
      </c>
      <c r="K456" s="5" t="s">
        <v>559</v>
      </c>
      <c r="L456" s="5" t="s">
        <v>560</v>
      </c>
      <c r="M456" s="5"/>
    </row>
    <row r="457" spans="1:13" ht="27.95" customHeight="1">
      <c r="A457" s="96"/>
      <c r="B457" s="96"/>
      <c r="C457" s="104"/>
      <c r="D457" s="96"/>
      <c r="E457" s="107"/>
      <c r="F457" s="5" t="s">
        <v>576</v>
      </c>
      <c r="G457" s="5" t="s">
        <v>785</v>
      </c>
      <c r="H457" s="5" t="s">
        <v>559</v>
      </c>
      <c r="I457" s="5" t="s">
        <v>618</v>
      </c>
      <c r="J457" s="5" t="s">
        <v>725</v>
      </c>
      <c r="K457" s="5" t="s">
        <v>559</v>
      </c>
      <c r="L457" s="5" t="s">
        <v>560</v>
      </c>
      <c r="M457" s="5"/>
    </row>
    <row r="458" spans="1:13" ht="27.95" customHeight="1">
      <c r="A458" s="96"/>
      <c r="B458" s="96"/>
      <c r="C458" s="104"/>
      <c r="D458" s="96"/>
      <c r="E458" s="107"/>
      <c r="F458" s="5" t="s">
        <v>569</v>
      </c>
      <c r="G458" s="5" t="s">
        <v>784</v>
      </c>
      <c r="H458" s="5" t="s">
        <v>797</v>
      </c>
      <c r="I458" s="5" t="s">
        <v>622</v>
      </c>
      <c r="J458" s="5" t="s">
        <v>725</v>
      </c>
      <c r="K458" s="5" t="s">
        <v>623</v>
      </c>
      <c r="L458" s="5" t="s">
        <v>608</v>
      </c>
      <c r="M458" s="5"/>
    </row>
    <row r="459" spans="1:13" ht="27.95" customHeight="1">
      <c r="A459" s="96"/>
      <c r="B459" s="96"/>
      <c r="C459" s="104"/>
      <c r="D459" s="96"/>
      <c r="E459" s="107"/>
      <c r="F459" s="5" t="s">
        <v>566</v>
      </c>
      <c r="G459" s="5" t="s">
        <v>609</v>
      </c>
      <c r="H459" s="5" t="s">
        <v>783</v>
      </c>
      <c r="I459" s="5" t="s">
        <v>611</v>
      </c>
      <c r="J459" s="5" t="s">
        <v>725</v>
      </c>
      <c r="K459" s="5" t="s">
        <v>749</v>
      </c>
      <c r="L459" s="5" t="s">
        <v>608</v>
      </c>
      <c r="M459" s="5"/>
    </row>
    <row r="460" spans="1:13" ht="27.95" customHeight="1">
      <c r="A460" s="96"/>
      <c r="B460" s="96"/>
      <c r="C460" s="104"/>
      <c r="D460" s="96"/>
      <c r="E460" s="107"/>
      <c r="F460" s="5" t="s">
        <v>578</v>
      </c>
      <c r="G460" s="5" t="s">
        <v>613</v>
      </c>
      <c r="H460" s="5" t="s">
        <v>798</v>
      </c>
      <c r="I460" s="5" t="s">
        <v>615</v>
      </c>
      <c r="J460" s="5" t="s">
        <v>725</v>
      </c>
      <c r="K460" s="5" t="s">
        <v>616</v>
      </c>
      <c r="L460" s="5" t="s">
        <v>608</v>
      </c>
      <c r="M460" s="5"/>
    </row>
    <row r="461" spans="1:13" ht="27.95" customHeight="1">
      <c r="A461" s="96"/>
      <c r="B461" s="96"/>
      <c r="C461" s="104"/>
      <c r="D461" s="96"/>
      <c r="E461" s="107"/>
      <c r="F461" s="5" t="s">
        <v>581</v>
      </c>
      <c r="G461" s="5" t="s">
        <v>609</v>
      </c>
      <c r="H461" s="5" t="s">
        <v>728</v>
      </c>
      <c r="I461" s="5" t="s">
        <v>729</v>
      </c>
      <c r="J461" s="5" t="s">
        <v>725</v>
      </c>
      <c r="K461" s="5" t="s">
        <v>607</v>
      </c>
      <c r="L461" s="5" t="s">
        <v>608</v>
      </c>
      <c r="M461" s="5"/>
    </row>
    <row r="462" spans="1:13" ht="27.95" customHeight="1">
      <c r="A462" s="96"/>
      <c r="B462" s="96"/>
      <c r="C462" s="104"/>
      <c r="D462" s="96"/>
      <c r="E462" s="107" t="s">
        <v>555</v>
      </c>
      <c r="F462" s="5" t="s">
        <v>562</v>
      </c>
      <c r="G462" s="5" t="s">
        <v>799</v>
      </c>
      <c r="H462" s="5" t="s">
        <v>625</v>
      </c>
      <c r="I462" s="5" t="s">
        <v>626</v>
      </c>
      <c r="J462" s="5" t="s">
        <v>725</v>
      </c>
      <c r="K462" s="5" t="s">
        <v>559</v>
      </c>
      <c r="L462" s="5" t="s">
        <v>560</v>
      </c>
      <c r="M462" s="5"/>
    </row>
    <row r="463" spans="1:13" ht="27.95" customHeight="1">
      <c r="A463" s="96"/>
      <c r="B463" s="96"/>
      <c r="C463" s="104"/>
      <c r="D463" s="96"/>
      <c r="E463" s="107"/>
      <c r="F463" s="5" t="s">
        <v>556</v>
      </c>
      <c r="G463" s="5" t="s">
        <v>800</v>
      </c>
      <c r="H463" s="5" t="s">
        <v>630</v>
      </c>
      <c r="I463" s="5" t="s">
        <v>628</v>
      </c>
      <c r="J463" s="5" t="s">
        <v>725</v>
      </c>
      <c r="K463" s="5" t="s">
        <v>559</v>
      </c>
      <c r="L463" s="5" t="s">
        <v>560</v>
      </c>
      <c r="M463" s="5"/>
    </row>
    <row r="464" spans="1:13" ht="27.95" customHeight="1">
      <c r="A464" s="96"/>
      <c r="B464" s="96"/>
      <c r="C464" s="104"/>
      <c r="D464" s="96"/>
      <c r="E464" s="107"/>
      <c r="F464" s="5" t="s">
        <v>561</v>
      </c>
      <c r="G464" s="5" t="s">
        <v>629</v>
      </c>
      <c r="H464" s="5" t="s">
        <v>630</v>
      </c>
      <c r="I464" s="5" t="s">
        <v>631</v>
      </c>
      <c r="J464" s="5" t="s">
        <v>725</v>
      </c>
      <c r="K464" s="5" t="s">
        <v>559</v>
      </c>
      <c r="L464" s="5" t="s">
        <v>560</v>
      </c>
      <c r="M464" s="5"/>
    </row>
    <row r="465" spans="1:13" ht="27.95" customHeight="1">
      <c r="A465" s="96"/>
      <c r="B465" s="96"/>
      <c r="C465" s="104"/>
      <c r="D465" s="96"/>
      <c r="E465" s="6" t="s">
        <v>586</v>
      </c>
      <c r="F465" s="5" t="s">
        <v>587</v>
      </c>
      <c r="G465" s="5" t="s">
        <v>632</v>
      </c>
      <c r="H465" s="5" t="s">
        <v>748</v>
      </c>
      <c r="I465" s="5" t="s">
        <v>634</v>
      </c>
      <c r="J465" s="5" t="s">
        <v>725</v>
      </c>
      <c r="K465" s="5" t="s">
        <v>749</v>
      </c>
      <c r="L465" s="5" t="s">
        <v>608</v>
      </c>
      <c r="M465" s="5"/>
    </row>
    <row r="466" spans="1:13" ht="27.95" customHeight="1">
      <c r="A466" s="96" t="s">
        <v>166</v>
      </c>
      <c r="B466" s="96" t="s">
        <v>649</v>
      </c>
      <c r="C466" s="104">
        <v>81</v>
      </c>
      <c r="D466" s="96" t="s">
        <v>801</v>
      </c>
      <c r="E466" s="107" t="s">
        <v>555</v>
      </c>
      <c r="F466" s="5" t="s">
        <v>561</v>
      </c>
      <c r="G466" s="5" t="s">
        <v>629</v>
      </c>
      <c r="H466" s="5" t="s">
        <v>630</v>
      </c>
      <c r="I466" s="5" t="s">
        <v>631</v>
      </c>
      <c r="J466" s="5" t="s">
        <v>725</v>
      </c>
      <c r="K466" s="5" t="s">
        <v>559</v>
      </c>
      <c r="L466" s="5" t="s">
        <v>560</v>
      </c>
      <c r="M466" s="5"/>
    </row>
    <row r="467" spans="1:13" ht="27.95" customHeight="1">
      <c r="A467" s="96"/>
      <c r="B467" s="96"/>
      <c r="C467" s="104"/>
      <c r="D467" s="96"/>
      <c r="E467" s="107"/>
      <c r="F467" s="5" t="s">
        <v>556</v>
      </c>
      <c r="G467" s="5" t="s">
        <v>627</v>
      </c>
      <c r="H467" s="5" t="s">
        <v>558</v>
      </c>
      <c r="I467" s="5" t="s">
        <v>628</v>
      </c>
      <c r="J467" s="5" t="s">
        <v>725</v>
      </c>
      <c r="K467" s="5" t="s">
        <v>559</v>
      </c>
      <c r="L467" s="5" t="s">
        <v>560</v>
      </c>
      <c r="M467" s="5"/>
    </row>
    <row r="468" spans="1:13" ht="27.95" customHeight="1">
      <c r="A468" s="96"/>
      <c r="B468" s="96"/>
      <c r="C468" s="104"/>
      <c r="D468" s="96"/>
      <c r="E468" s="107"/>
      <c r="F468" s="5" t="s">
        <v>562</v>
      </c>
      <c r="G468" s="5" t="s">
        <v>624</v>
      </c>
      <c r="H468" s="5" t="s">
        <v>625</v>
      </c>
      <c r="I468" s="5" t="s">
        <v>626</v>
      </c>
      <c r="J468" s="5" t="s">
        <v>725</v>
      </c>
      <c r="K468" s="5" t="s">
        <v>559</v>
      </c>
      <c r="L468" s="5" t="s">
        <v>560</v>
      </c>
      <c r="M468" s="5"/>
    </row>
    <row r="469" spans="1:13" ht="27.95" customHeight="1">
      <c r="A469" s="96"/>
      <c r="B469" s="96"/>
      <c r="C469" s="104"/>
      <c r="D469" s="96"/>
      <c r="E469" s="107" t="s">
        <v>565</v>
      </c>
      <c r="F469" s="5" t="s">
        <v>581</v>
      </c>
      <c r="G469" s="5" t="s">
        <v>609</v>
      </c>
      <c r="H469" s="5" t="s">
        <v>728</v>
      </c>
      <c r="I469" s="5" t="s">
        <v>729</v>
      </c>
      <c r="J469" s="5" t="s">
        <v>725</v>
      </c>
      <c r="K469" s="5" t="s">
        <v>607</v>
      </c>
      <c r="L469" s="5" t="s">
        <v>608</v>
      </c>
      <c r="M469" s="5"/>
    </row>
    <row r="470" spans="1:13" ht="27.95" customHeight="1">
      <c r="A470" s="96"/>
      <c r="B470" s="96"/>
      <c r="C470" s="104"/>
      <c r="D470" s="96"/>
      <c r="E470" s="107"/>
      <c r="F470" s="5" t="s">
        <v>566</v>
      </c>
      <c r="G470" s="5" t="s">
        <v>609</v>
      </c>
      <c r="H470" s="5" t="s">
        <v>783</v>
      </c>
      <c r="I470" s="5" t="s">
        <v>611</v>
      </c>
      <c r="J470" s="5" t="s">
        <v>725</v>
      </c>
      <c r="K470" s="5" t="s">
        <v>749</v>
      </c>
      <c r="L470" s="5" t="s">
        <v>608</v>
      </c>
      <c r="M470" s="5"/>
    </row>
    <row r="471" spans="1:13" ht="27.95" customHeight="1">
      <c r="A471" s="96"/>
      <c r="B471" s="96"/>
      <c r="C471" s="104"/>
      <c r="D471" s="96"/>
      <c r="E471" s="107"/>
      <c r="F471" s="5" t="s">
        <v>569</v>
      </c>
      <c r="G471" s="5" t="s">
        <v>784</v>
      </c>
      <c r="H471" s="5" t="s">
        <v>793</v>
      </c>
      <c r="I471" s="5" t="s">
        <v>622</v>
      </c>
      <c r="J471" s="5" t="s">
        <v>725</v>
      </c>
      <c r="K471" s="5" t="s">
        <v>623</v>
      </c>
      <c r="L471" s="5" t="s">
        <v>608</v>
      </c>
      <c r="M471" s="5"/>
    </row>
    <row r="472" spans="1:13" ht="27.95" customHeight="1">
      <c r="A472" s="96"/>
      <c r="B472" s="96"/>
      <c r="C472" s="104"/>
      <c r="D472" s="96"/>
      <c r="E472" s="107"/>
      <c r="F472" s="5" t="s">
        <v>576</v>
      </c>
      <c r="G472" s="5" t="s">
        <v>785</v>
      </c>
      <c r="H472" s="5" t="s">
        <v>559</v>
      </c>
      <c r="I472" s="5" t="s">
        <v>618</v>
      </c>
      <c r="J472" s="5" t="s">
        <v>725</v>
      </c>
      <c r="K472" s="5" t="s">
        <v>559</v>
      </c>
      <c r="L472" s="5" t="s">
        <v>560</v>
      </c>
      <c r="M472" s="5"/>
    </row>
    <row r="473" spans="1:13" ht="27.95" customHeight="1">
      <c r="A473" s="96"/>
      <c r="B473" s="96"/>
      <c r="C473" s="104"/>
      <c r="D473" s="96"/>
      <c r="E473" s="107"/>
      <c r="F473" s="5" t="s">
        <v>584</v>
      </c>
      <c r="G473" s="5" t="s">
        <v>585</v>
      </c>
      <c r="H473" s="5" t="s">
        <v>559</v>
      </c>
      <c r="I473" s="5" t="s">
        <v>618</v>
      </c>
      <c r="J473" s="5" t="s">
        <v>725</v>
      </c>
      <c r="K473" s="5" t="s">
        <v>559</v>
      </c>
      <c r="L473" s="5" t="s">
        <v>560</v>
      </c>
      <c r="M473" s="5"/>
    </row>
    <row r="474" spans="1:13" ht="27.95" customHeight="1">
      <c r="A474" s="96"/>
      <c r="B474" s="96"/>
      <c r="C474" s="104"/>
      <c r="D474" s="96"/>
      <c r="E474" s="107"/>
      <c r="F474" s="5" t="s">
        <v>578</v>
      </c>
      <c r="G474" s="5" t="s">
        <v>613</v>
      </c>
      <c r="H474" s="5" t="s">
        <v>750</v>
      </c>
      <c r="I474" s="5" t="s">
        <v>615</v>
      </c>
      <c r="J474" s="5" t="s">
        <v>725</v>
      </c>
      <c r="K474" s="5" t="s">
        <v>616</v>
      </c>
      <c r="L474" s="5" t="s">
        <v>608</v>
      </c>
      <c r="M474" s="5"/>
    </row>
    <row r="475" spans="1:13" ht="27.95" customHeight="1">
      <c r="A475" s="96"/>
      <c r="B475" s="96"/>
      <c r="C475" s="104"/>
      <c r="D475" s="96"/>
      <c r="E475" s="6" t="s">
        <v>586</v>
      </c>
      <c r="F475" s="5" t="s">
        <v>587</v>
      </c>
      <c r="G475" s="5" t="s">
        <v>632</v>
      </c>
      <c r="H475" s="5" t="s">
        <v>748</v>
      </c>
      <c r="I475" s="5" t="s">
        <v>634</v>
      </c>
      <c r="J475" s="5" t="s">
        <v>725</v>
      </c>
      <c r="K475" s="5" t="s">
        <v>749</v>
      </c>
      <c r="L475" s="5" t="s">
        <v>608</v>
      </c>
      <c r="M475" s="5"/>
    </row>
    <row r="476" spans="1:13" ht="27.95" customHeight="1">
      <c r="A476" s="96" t="s">
        <v>166</v>
      </c>
      <c r="B476" s="96" t="s">
        <v>802</v>
      </c>
      <c r="C476" s="104">
        <v>450</v>
      </c>
      <c r="D476" s="96" t="s">
        <v>803</v>
      </c>
      <c r="E476" s="6" t="s">
        <v>586</v>
      </c>
      <c r="F476" s="5" t="s">
        <v>587</v>
      </c>
      <c r="G476" s="5" t="s">
        <v>632</v>
      </c>
      <c r="H476" s="5" t="s">
        <v>748</v>
      </c>
      <c r="I476" s="5" t="s">
        <v>634</v>
      </c>
      <c r="J476" s="5" t="s">
        <v>725</v>
      </c>
      <c r="K476" s="5" t="s">
        <v>749</v>
      </c>
      <c r="L476" s="5" t="s">
        <v>608</v>
      </c>
      <c r="M476" s="5"/>
    </row>
    <row r="477" spans="1:13" ht="27.95" customHeight="1">
      <c r="A477" s="96"/>
      <c r="B477" s="96"/>
      <c r="C477" s="104"/>
      <c r="D477" s="96"/>
      <c r="E477" s="107" t="s">
        <v>555</v>
      </c>
      <c r="F477" s="5" t="s">
        <v>561</v>
      </c>
      <c r="G477" s="5" t="s">
        <v>629</v>
      </c>
      <c r="H477" s="5" t="s">
        <v>630</v>
      </c>
      <c r="I477" s="5" t="s">
        <v>631</v>
      </c>
      <c r="J477" s="5" t="s">
        <v>725</v>
      </c>
      <c r="K477" s="5" t="s">
        <v>559</v>
      </c>
      <c r="L477" s="5" t="s">
        <v>560</v>
      </c>
      <c r="M477" s="5"/>
    </row>
    <row r="478" spans="1:13" ht="27.95" customHeight="1">
      <c r="A478" s="96"/>
      <c r="B478" s="96"/>
      <c r="C478" s="104"/>
      <c r="D478" s="96"/>
      <c r="E478" s="107"/>
      <c r="F478" s="5" t="s">
        <v>562</v>
      </c>
      <c r="G478" s="5" t="s">
        <v>624</v>
      </c>
      <c r="H478" s="5" t="s">
        <v>625</v>
      </c>
      <c r="I478" s="5" t="s">
        <v>626</v>
      </c>
      <c r="J478" s="5" t="s">
        <v>725</v>
      </c>
      <c r="K478" s="5" t="s">
        <v>559</v>
      </c>
      <c r="L478" s="5" t="s">
        <v>560</v>
      </c>
      <c r="M478" s="5"/>
    </row>
    <row r="479" spans="1:13" ht="27.95" customHeight="1">
      <c r="A479" s="96"/>
      <c r="B479" s="96"/>
      <c r="C479" s="104"/>
      <c r="D479" s="96"/>
      <c r="E479" s="107"/>
      <c r="F479" s="5" t="s">
        <v>556</v>
      </c>
      <c r="G479" s="5" t="s">
        <v>627</v>
      </c>
      <c r="H479" s="5" t="s">
        <v>558</v>
      </c>
      <c r="I479" s="5" t="s">
        <v>628</v>
      </c>
      <c r="J479" s="5" t="s">
        <v>725</v>
      </c>
      <c r="K479" s="5" t="s">
        <v>559</v>
      </c>
      <c r="L479" s="5" t="s">
        <v>560</v>
      </c>
      <c r="M479" s="5"/>
    </row>
    <row r="480" spans="1:13" ht="27.95" customHeight="1">
      <c r="A480" s="96"/>
      <c r="B480" s="96"/>
      <c r="C480" s="104"/>
      <c r="D480" s="96"/>
      <c r="E480" s="107" t="s">
        <v>565</v>
      </c>
      <c r="F480" s="5" t="s">
        <v>578</v>
      </c>
      <c r="G480" s="5" t="s">
        <v>613</v>
      </c>
      <c r="H480" s="5" t="s">
        <v>767</v>
      </c>
      <c r="I480" s="5" t="s">
        <v>615</v>
      </c>
      <c r="J480" s="5" t="s">
        <v>725</v>
      </c>
      <c r="K480" s="5" t="s">
        <v>616</v>
      </c>
      <c r="L480" s="5" t="s">
        <v>608</v>
      </c>
      <c r="M480" s="5"/>
    </row>
    <row r="481" spans="1:13" ht="27.95" customHeight="1">
      <c r="A481" s="96"/>
      <c r="B481" s="96"/>
      <c r="C481" s="104"/>
      <c r="D481" s="96"/>
      <c r="E481" s="107"/>
      <c r="F481" s="5" t="s">
        <v>584</v>
      </c>
      <c r="G481" s="5" t="s">
        <v>585</v>
      </c>
      <c r="H481" s="5" t="s">
        <v>559</v>
      </c>
      <c r="I481" s="5" t="s">
        <v>618</v>
      </c>
      <c r="J481" s="5" t="s">
        <v>725</v>
      </c>
      <c r="K481" s="5" t="s">
        <v>559</v>
      </c>
      <c r="L481" s="5" t="s">
        <v>560</v>
      </c>
      <c r="M481" s="5"/>
    </row>
    <row r="482" spans="1:13" ht="27.95" customHeight="1">
      <c r="A482" s="96"/>
      <c r="B482" s="96"/>
      <c r="C482" s="104"/>
      <c r="D482" s="96"/>
      <c r="E482" s="107"/>
      <c r="F482" s="5" t="s">
        <v>576</v>
      </c>
      <c r="G482" s="5" t="s">
        <v>785</v>
      </c>
      <c r="H482" s="5" t="s">
        <v>559</v>
      </c>
      <c r="I482" s="5" t="s">
        <v>618</v>
      </c>
      <c r="J482" s="5" t="s">
        <v>725</v>
      </c>
      <c r="K482" s="5" t="s">
        <v>559</v>
      </c>
      <c r="L482" s="5" t="s">
        <v>560</v>
      </c>
      <c r="M482" s="5"/>
    </row>
    <row r="483" spans="1:13" ht="27.95" customHeight="1">
      <c r="A483" s="96"/>
      <c r="B483" s="96"/>
      <c r="C483" s="104"/>
      <c r="D483" s="96"/>
      <c r="E483" s="107"/>
      <c r="F483" s="5" t="s">
        <v>569</v>
      </c>
      <c r="G483" s="5" t="s">
        <v>784</v>
      </c>
      <c r="H483" s="5" t="s">
        <v>793</v>
      </c>
      <c r="I483" s="5" t="s">
        <v>622</v>
      </c>
      <c r="J483" s="5" t="s">
        <v>725</v>
      </c>
      <c r="K483" s="5" t="s">
        <v>623</v>
      </c>
      <c r="L483" s="5" t="s">
        <v>608</v>
      </c>
      <c r="M483" s="5"/>
    </row>
    <row r="484" spans="1:13" ht="27.95" customHeight="1">
      <c r="A484" s="96"/>
      <c r="B484" s="96"/>
      <c r="C484" s="104"/>
      <c r="D484" s="96"/>
      <c r="E484" s="107"/>
      <c r="F484" s="5" t="s">
        <v>566</v>
      </c>
      <c r="G484" s="5" t="s">
        <v>609</v>
      </c>
      <c r="H484" s="5" t="s">
        <v>783</v>
      </c>
      <c r="I484" s="5" t="s">
        <v>611</v>
      </c>
      <c r="J484" s="5" t="s">
        <v>725</v>
      </c>
      <c r="K484" s="5" t="s">
        <v>749</v>
      </c>
      <c r="L484" s="5" t="s">
        <v>608</v>
      </c>
      <c r="M484" s="5"/>
    </row>
    <row r="485" spans="1:13" ht="27.95" customHeight="1">
      <c r="A485" s="96"/>
      <c r="B485" s="96"/>
      <c r="C485" s="104"/>
      <c r="D485" s="96"/>
      <c r="E485" s="107"/>
      <c r="F485" s="5" t="s">
        <v>581</v>
      </c>
      <c r="G485" s="5" t="s">
        <v>609</v>
      </c>
      <c r="H485" s="5" t="s">
        <v>804</v>
      </c>
      <c r="I485" s="5" t="s">
        <v>729</v>
      </c>
      <c r="J485" s="5" t="s">
        <v>725</v>
      </c>
      <c r="K485" s="5" t="s">
        <v>607</v>
      </c>
      <c r="L485" s="5" t="s">
        <v>608</v>
      </c>
      <c r="M485" s="5"/>
    </row>
    <row r="486" spans="1:13" ht="27.95" customHeight="1">
      <c r="A486" s="96" t="s">
        <v>166</v>
      </c>
      <c r="B486" s="96" t="s">
        <v>805</v>
      </c>
      <c r="C486" s="104">
        <v>6</v>
      </c>
      <c r="D486" s="96" t="s">
        <v>806</v>
      </c>
      <c r="E486" s="107" t="s">
        <v>565</v>
      </c>
      <c r="F486" s="5" t="s">
        <v>578</v>
      </c>
      <c r="G486" s="5" t="s">
        <v>807</v>
      </c>
      <c r="H486" s="5" t="s">
        <v>808</v>
      </c>
      <c r="I486" s="5" t="s">
        <v>744</v>
      </c>
      <c r="J486" s="5" t="s">
        <v>725</v>
      </c>
      <c r="K486" s="5" t="s">
        <v>661</v>
      </c>
      <c r="L486" s="5" t="s">
        <v>608</v>
      </c>
      <c r="M486" s="5"/>
    </row>
    <row r="487" spans="1:13" ht="27.95" customHeight="1">
      <c r="A487" s="96"/>
      <c r="B487" s="96"/>
      <c r="C487" s="104"/>
      <c r="D487" s="96"/>
      <c r="E487" s="107"/>
      <c r="F487" s="5" t="s">
        <v>566</v>
      </c>
      <c r="G487" s="5" t="s">
        <v>809</v>
      </c>
      <c r="H487" s="5" t="s">
        <v>610</v>
      </c>
      <c r="I487" s="5" t="s">
        <v>810</v>
      </c>
      <c r="J487" s="5" t="s">
        <v>725</v>
      </c>
      <c r="K487" s="5" t="s">
        <v>612</v>
      </c>
      <c r="L487" s="5" t="s">
        <v>608</v>
      </c>
      <c r="M487" s="5"/>
    </row>
    <row r="488" spans="1:13" ht="27.95" customHeight="1">
      <c r="A488" s="96"/>
      <c r="B488" s="96"/>
      <c r="C488" s="104"/>
      <c r="D488" s="96"/>
      <c r="E488" s="107"/>
      <c r="F488" s="5" t="s">
        <v>569</v>
      </c>
      <c r="G488" s="5" t="s">
        <v>811</v>
      </c>
      <c r="H488" s="5" t="s">
        <v>812</v>
      </c>
      <c r="I488" s="5" t="s">
        <v>760</v>
      </c>
      <c r="J488" s="5" t="s">
        <v>725</v>
      </c>
      <c r="K488" s="5" t="s">
        <v>623</v>
      </c>
      <c r="L488" s="5" t="s">
        <v>608</v>
      </c>
      <c r="M488" s="5"/>
    </row>
    <row r="489" spans="1:13" ht="27.95" customHeight="1">
      <c r="A489" s="96"/>
      <c r="B489" s="96"/>
      <c r="C489" s="104"/>
      <c r="D489" s="96"/>
      <c r="E489" s="107"/>
      <c r="F489" s="5" t="s">
        <v>576</v>
      </c>
      <c r="G489" s="5" t="s">
        <v>743</v>
      </c>
      <c r="H489" s="5" t="s">
        <v>559</v>
      </c>
      <c r="I489" s="5" t="s">
        <v>618</v>
      </c>
      <c r="J489" s="5" t="s">
        <v>725</v>
      </c>
      <c r="K489" s="5" t="s">
        <v>559</v>
      </c>
      <c r="L489" s="5" t="s">
        <v>560</v>
      </c>
      <c r="M489" s="5"/>
    </row>
    <row r="490" spans="1:13" ht="27.95" customHeight="1">
      <c r="A490" s="96"/>
      <c r="B490" s="96"/>
      <c r="C490" s="104"/>
      <c r="D490" s="96"/>
      <c r="E490" s="107"/>
      <c r="F490" s="5" t="s">
        <v>584</v>
      </c>
      <c r="G490" s="5" t="s">
        <v>585</v>
      </c>
      <c r="H490" s="5" t="s">
        <v>559</v>
      </c>
      <c r="I490" s="5" t="s">
        <v>618</v>
      </c>
      <c r="J490" s="5" t="s">
        <v>725</v>
      </c>
      <c r="K490" s="5" t="s">
        <v>559</v>
      </c>
      <c r="L490" s="5" t="s">
        <v>560</v>
      </c>
      <c r="M490" s="5"/>
    </row>
    <row r="491" spans="1:13" ht="27.95" customHeight="1">
      <c r="A491" s="96"/>
      <c r="B491" s="96"/>
      <c r="C491" s="104"/>
      <c r="D491" s="96"/>
      <c r="E491" s="107"/>
      <c r="F491" s="5" t="s">
        <v>581</v>
      </c>
      <c r="G491" s="5" t="s">
        <v>737</v>
      </c>
      <c r="H491" s="5" t="s">
        <v>728</v>
      </c>
      <c r="I491" s="5" t="s">
        <v>728</v>
      </c>
      <c r="J491" s="5" t="s">
        <v>725</v>
      </c>
      <c r="K491" s="5" t="s">
        <v>559</v>
      </c>
      <c r="L491" s="5" t="s">
        <v>560</v>
      </c>
      <c r="M491" s="5"/>
    </row>
    <row r="492" spans="1:13" ht="27.95" customHeight="1">
      <c r="A492" s="96"/>
      <c r="B492" s="96"/>
      <c r="C492" s="104"/>
      <c r="D492" s="96"/>
      <c r="E492" s="107" t="s">
        <v>555</v>
      </c>
      <c r="F492" s="5" t="s">
        <v>561</v>
      </c>
      <c r="G492" s="5" t="s">
        <v>596</v>
      </c>
      <c r="H492" s="5" t="s">
        <v>596</v>
      </c>
      <c r="I492" s="5" t="s">
        <v>596</v>
      </c>
      <c r="J492" s="5" t="s">
        <v>725</v>
      </c>
      <c r="K492" s="5" t="s">
        <v>559</v>
      </c>
      <c r="L492" s="5" t="s">
        <v>560</v>
      </c>
      <c r="M492" s="5"/>
    </row>
    <row r="493" spans="1:13" ht="27.95" customHeight="1">
      <c r="A493" s="96"/>
      <c r="B493" s="96"/>
      <c r="C493" s="104"/>
      <c r="D493" s="96"/>
      <c r="E493" s="107"/>
      <c r="F493" s="5" t="s">
        <v>556</v>
      </c>
      <c r="G493" s="5" t="s">
        <v>813</v>
      </c>
      <c r="H493" s="5" t="s">
        <v>814</v>
      </c>
      <c r="I493" s="5" t="s">
        <v>815</v>
      </c>
      <c r="J493" s="5" t="s">
        <v>725</v>
      </c>
      <c r="K493" s="5" t="s">
        <v>559</v>
      </c>
      <c r="L493" s="5" t="s">
        <v>560</v>
      </c>
      <c r="M493" s="5"/>
    </row>
    <row r="494" spans="1:13" ht="27.95" customHeight="1">
      <c r="A494" s="96"/>
      <c r="B494" s="96"/>
      <c r="C494" s="104"/>
      <c r="D494" s="96"/>
      <c r="E494" s="107"/>
      <c r="F494" s="5" t="s">
        <v>562</v>
      </c>
      <c r="G494" s="5" t="s">
        <v>596</v>
      </c>
      <c r="H494" s="5" t="s">
        <v>596</v>
      </c>
      <c r="I494" s="5" t="s">
        <v>596</v>
      </c>
      <c r="J494" s="5" t="s">
        <v>725</v>
      </c>
      <c r="K494" s="5" t="s">
        <v>559</v>
      </c>
      <c r="L494" s="5" t="s">
        <v>560</v>
      </c>
      <c r="M494" s="5"/>
    </row>
    <row r="495" spans="1:13" ht="27.95" customHeight="1">
      <c r="A495" s="96"/>
      <c r="B495" s="96"/>
      <c r="C495" s="104"/>
      <c r="D495" s="96"/>
      <c r="E495" s="6" t="s">
        <v>586</v>
      </c>
      <c r="F495" s="5" t="s">
        <v>587</v>
      </c>
      <c r="G495" s="5" t="s">
        <v>632</v>
      </c>
      <c r="H495" s="5" t="s">
        <v>748</v>
      </c>
      <c r="I495" s="5" t="s">
        <v>634</v>
      </c>
      <c r="J495" s="5" t="s">
        <v>725</v>
      </c>
      <c r="K495" s="5" t="s">
        <v>749</v>
      </c>
      <c r="L495" s="5" t="s">
        <v>608</v>
      </c>
      <c r="M495" s="5"/>
    </row>
    <row r="496" spans="1:13" ht="27.95" customHeight="1">
      <c r="A496" s="8" t="s">
        <v>816</v>
      </c>
      <c r="B496" s="8" t="s">
        <v>450</v>
      </c>
      <c r="C496" s="7">
        <v>893.28</v>
      </c>
      <c r="D496" s="6"/>
      <c r="E496" s="6"/>
      <c r="F496" s="6"/>
      <c r="G496" s="6"/>
      <c r="H496" s="6"/>
      <c r="I496" s="6"/>
      <c r="J496" s="6"/>
      <c r="K496" s="6"/>
      <c r="L496" s="6"/>
      <c r="M496" s="6"/>
    </row>
    <row r="497" spans="1:13" ht="27.95" customHeight="1">
      <c r="A497" s="96" t="s">
        <v>168</v>
      </c>
      <c r="B497" s="96" t="s">
        <v>602</v>
      </c>
      <c r="C497" s="104">
        <v>86.4</v>
      </c>
      <c r="D497" s="96" t="s">
        <v>792</v>
      </c>
      <c r="E497" s="107" t="s">
        <v>555</v>
      </c>
      <c r="F497" s="5" t="s">
        <v>561</v>
      </c>
      <c r="G497" s="5" t="s">
        <v>629</v>
      </c>
      <c r="H497" s="5" t="s">
        <v>630</v>
      </c>
      <c r="I497" s="5" t="s">
        <v>631</v>
      </c>
      <c r="J497" s="5" t="s">
        <v>725</v>
      </c>
      <c r="K497" s="5" t="s">
        <v>559</v>
      </c>
      <c r="L497" s="5" t="s">
        <v>560</v>
      </c>
      <c r="M497" s="5"/>
    </row>
    <row r="498" spans="1:13" ht="27.95" customHeight="1">
      <c r="A498" s="96"/>
      <c r="B498" s="96"/>
      <c r="C498" s="104"/>
      <c r="D498" s="96"/>
      <c r="E498" s="107"/>
      <c r="F498" s="5" t="s">
        <v>556</v>
      </c>
      <c r="G498" s="5" t="s">
        <v>627</v>
      </c>
      <c r="H498" s="5" t="s">
        <v>558</v>
      </c>
      <c r="I498" s="5" t="s">
        <v>628</v>
      </c>
      <c r="J498" s="5" t="s">
        <v>725</v>
      </c>
      <c r="K498" s="5" t="s">
        <v>559</v>
      </c>
      <c r="L498" s="5" t="s">
        <v>560</v>
      </c>
      <c r="M498" s="5"/>
    </row>
    <row r="499" spans="1:13" ht="27.95" customHeight="1">
      <c r="A499" s="96"/>
      <c r="B499" s="96"/>
      <c r="C499" s="104"/>
      <c r="D499" s="96"/>
      <c r="E499" s="107"/>
      <c r="F499" s="5" t="s">
        <v>562</v>
      </c>
      <c r="G499" s="5" t="s">
        <v>624</v>
      </c>
      <c r="H499" s="5" t="s">
        <v>625</v>
      </c>
      <c r="I499" s="5" t="s">
        <v>626</v>
      </c>
      <c r="J499" s="5" t="s">
        <v>725</v>
      </c>
      <c r="K499" s="5" t="s">
        <v>559</v>
      </c>
      <c r="L499" s="5" t="s">
        <v>560</v>
      </c>
      <c r="M499" s="5"/>
    </row>
    <row r="500" spans="1:13" ht="27.95" customHeight="1">
      <c r="A500" s="96"/>
      <c r="B500" s="96"/>
      <c r="C500" s="104"/>
      <c r="D500" s="96"/>
      <c r="E500" s="107" t="s">
        <v>565</v>
      </c>
      <c r="F500" s="5" t="s">
        <v>581</v>
      </c>
      <c r="G500" s="5" t="s">
        <v>609</v>
      </c>
      <c r="H500" s="5" t="s">
        <v>728</v>
      </c>
      <c r="I500" s="5" t="s">
        <v>729</v>
      </c>
      <c r="J500" s="5" t="s">
        <v>725</v>
      </c>
      <c r="K500" s="5" t="s">
        <v>607</v>
      </c>
      <c r="L500" s="5" t="s">
        <v>608</v>
      </c>
      <c r="M500" s="5"/>
    </row>
    <row r="501" spans="1:13" ht="27.95" customHeight="1">
      <c r="A501" s="96"/>
      <c r="B501" s="96"/>
      <c r="C501" s="104"/>
      <c r="D501" s="96"/>
      <c r="E501" s="107"/>
      <c r="F501" s="5" t="s">
        <v>569</v>
      </c>
      <c r="G501" s="5" t="s">
        <v>784</v>
      </c>
      <c r="H501" s="5" t="s">
        <v>817</v>
      </c>
      <c r="I501" s="5" t="s">
        <v>622</v>
      </c>
      <c r="J501" s="5" t="s">
        <v>725</v>
      </c>
      <c r="K501" s="5" t="s">
        <v>623</v>
      </c>
      <c r="L501" s="5" t="s">
        <v>608</v>
      </c>
      <c r="M501" s="5"/>
    </row>
    <row r="502" spans="1:13" ht="27.95" customHeight="1">
      <c r="A502" s="96"/>
      <c r="B502" s="96"/>
      <c r="C502" s="104"/>
      <c r="D502" s="96"/>
      <c r="E502" s="107"/>
      <c r="F502" s="5" t="s">
        <v>576</v>
      </c>
      <c r="G502" s="5" t="s">
        <v>785</v>
      </c>
      <c r="H502" s="5" t="s">
        <v>559</v>
      </c>
      <c r="I502" s="5" t="s">
        <v>618</v>
      </c>
      <c r="J502" s="5" t="s">
        <v>725</v>
      </c>
      <c r="K502" s="5" t="s">
        <v>559</v>
      </c>
      <c r="L502" s="5" t="s">
        <v>560</v>
      </c>
      <c r="M502" s="5"/>
    </row>
    <row r="503" spans="1:13" ht="27.95" customHeight="1">
      <c r="A503" s="96"/>
      <c r="B503" s="96"/>
      <c r="C503" s="104"/>
      <c r="D503" s="96"/>
      <c r="E503" s="107"/>
      <c r="F503" s="5" t="s">
        <v>584</v>
      </c>
      <c r="G503" s="5" t="s">
        <v>585</v>
      </c>
      <c r="H503" s="5" t="s">
        <v>559</v>
      </c>
      <c r="I503" s="5" t="s">
        <v>618</v>
      </c>
      <c r="J503" s="5" t="s">
        <v>725</v>
      </c>
      <c r="K503" s="5" t="s">
        <v>559</v>
      </c>
      <c r="L503" s="5" t="s">
        <v>560</v>
      </c>
      <c r="M503" s="5"/>
    </row>
    <row r="504" spans="1:13" ht="27.95" customHeight="1">
      <c r="A504" s="96"/>
      <c r="B504" s="96"/>
      <c r="C504" s="104"/>
      <c r="D504" s="96"/>
      <c r="E504" s="107"/>
      <c r="F504" s="5" t="s">
        <v>578</v>
      </c>
      <c r="G504" s="5" t="s">
        <v>613</v>
      </c>
      <c r="H504" s="5" t="s">
        <v>724</v>
      </c>
      <c r="I504" s="5" t="s">
        <v>615</v>
      </c>
      <c r="J504" s="5" t="s">
        <v>725</v>
      </c>
      <c r="K504" s="5" t="s">
        <v>616</v>
      </c>
      <c r="L504" s="5" t="s">
        <v>608</v>
      </c>
      <c r="M504" s="5"/>
    </row>
    <row r="505" spans="1:13" ht="27.95" customHeight="1">
      <c r="A505" s="96"/>
      <c r="B505" s="96"/>
      <c r="C505" s="104"/>
      <c r="D505" s="96"/>
      <c r="E505" s="107"/>
      <c r="F505" s="5" t="s">
        <v>566</v>
      </c>
      <c r="G505" s="5" t="s">
        <v>609</v>
      </c>
      <c r="H505" s="5" t="s">
        <v>783</v>
      </c>
      <c r="I505" s="5" t="s">
        <v>611</v>
      </c>
      <c r="J505" s="5" t="s">
        <v>725</v>
      </c>
      <c r="K505" s="5" t="s">
        <v>749</v>
      </c>
      <c r="L505" s="5" t="s">
        <v>608</v>
      </c>
      <c r="M505" s="5"/>
    </row>
    <row r="506" spans="1:13" ht="27.95" customHeight="1">
      <c r="A506" s="96"/>
      <c r="B506" s="96"/>
      <c r="C506" s="104"/>
      <c r="D506" s="96"/>
      <c r="E506" s="6" t="s">
        <v>586</v>
      </c>
      <c r="F506" s="5" t="s">
        <v>587</v>
      </c>
      <c r="G506" s="5" t="s">
        <v>632</v>
      </c>
      <c r="H506" s="5" t="s">
        <v>748</v>
      </c>
      <c r="I506" s="5" t="s">
        <v>634</v>
      </c>
      <c r="J506" s="5" t="s">
        <v>725</v>
      </c>
      <c r="K506" s="5" t="s">
        <v>749</v>
      </c>
      <c r="L506" s="5" t="s">
        <v>608</v>
      </c>
      <c r="M506" s="5"/>
    </row>
    <row r="507" spans="1:13" ht="27.95" customHeight="1">
      <c r="A507" s="96" t="s">
        <v>168</v>
      </c>
      <c r="B507" s="96" t="s">
        <v>635</v>
      </c>
      <c r="C507" s="104">
        <v>115.2</v>
      </c>
      <c r="D507" s="96" t="s">
        <v>794</v>
      </c>
      <c r="E507" s="6" t="s">
        <v>586</v>
      </c>
      <c r="F507" s="5" t="s">
        <v>587</v>
      </c>
      <c r="G507" s="5" t="s">
        <v>632</v>
      </c>
      <c r="H507" s="5" t="s">
        <v>748</v>
      </c>
      <c r="I507" s="5" t="s">
        <v>634</v>
      </c>
      <c r="J507" s="5" t="s">
        <v>725</v>
      </c>
      <c r="K507" s="5" t="s">
        <v>749</v>
      </c>
      <c r="L507" s="5" t="s">
        <v>608</v>
      </c>
      <c r="M507" s="5"/>
    </row>
    <row r="508" spans="1:13" ht="27.95" customHeight="1">
      <c r="A508" s="96"/>
      <c r="B508" s="96"/>
      <c r="C508" s="104"/>
      <c r="D508" s="96"/>
      <c r="E508" s="107" t="s">
        <v>565</v>
      </c>
      <c r="F508" s="5" t="s">
        <v>578</v>
      </c>
      <c r="G508" s="5" t="s">
        <v>613</v>
      </c>
      <c r="H508" s="5" t="s">
        <v>732</v>
      </c>
      <c r="I508" s="5" t="s">
        <v>615</v>
      </c>
      <c r="J508" s="5" t="s">
        <v>725</v>
      </c>
      <c r="K508" s="5" t="s">
        <v>616</v>
      </c>
      <c r="L508" s="5" t="s">
        <v>608</v>
      </c>
      <c r="M508" s="5"/>
    </row>
    <row r="509" spans="1:13" ht="27.95" customHeight="1">
      <c r="A509" s="96"/>
      <c r="B509" s="96"/>
      <c r="C509" s="104"/>
      <c r="D509" s="96"/>
      <c r="E509" s="107"/>
      <c r="F509" s="5" t="s">
        <v>584</v>
      </c>
      <c r="G509" s="5" t="s">
        <v>585</v>
      </c>
      <c r="H509" s="5" t="s">
        <v>559</v>
      </c>
      <c r="I509" s="5" t="s">
        <v>618</v>
      </c>
      <c r="J509" s="5" t="s">
        <v>725</v>
      </c>
      <c r="K509" s="5" t="s">
        <v>559</v>
      </c>
      <c r="L509" s="5" t="s">
        <v>560</v>
      </c>
      <c r="M509" s="5"/>
    </row>
    <row r="510" spans="1:13" ht="27.95" customHeight="1">
      <c r="A510" s="96"/>
      <c r="B510" s="96"/>
      <c r="C510" s="104"/>
      <c r="D510" s="96"/>
      <c r="E510" s="107"/>
      <c r="F510" s="5" t="s">
        <v>576</v>
      </c>
      <c r="G510" s="5" t="s">
        <v>785</v>
      </c>
      <c r="H510" s="5" t="s">
        <v>559</v>
      </c>
      <c r="I510" s="5" t="s">
        <v>618</v>
      </c>
      <c r="J510" s="5" t="s">
        <v>725</v>
      </c>
      <c r="K510" s="5" t="s">
        <v>559</v>
      </c>
      <c r="L510" s="5" t="s">
        <v>560</v>
      </c>
      <c r="M510" s="5"/>
    </row>
    <row r="511" spans="1:13" ht="27.95" customHeight="1">
      <c r="A511" s="96"/>
      <c r="B511" s="96"/>
      <c r="C511" s="104"/>
      <c r="D511" s="96"/>
      <c r="E511" s="107"/>
      <c r="F511" s="5" t="s">
        <v>569</v>
      </c>
      <c r="G511" s="5" t="s">
        <v>784</v>
      </c>
      <c r="H511" s="5" t="s">
        <v>817</v>
      </c>
      <c r="I511" s="5" t="s">
        <v>622</v>
      </c>
      <c r="J511" s="5" t="s">
        <v>725</v>
      </c>
      <c r="K511" s="5" t="s">
        <v>623</v>
      </c>
      <c r="L511" s="5" t="s">
        <v>608</v>
      </c>
      <c r="M511" s="5"/>
    </row>
    <row r="512" spans="1:13" ht="27.95" customHeight="1">
      <c r="A512" s="96"/>
      <c r="B512" s="96"/>
      <c r="C512" s="104"/>
      <c r="D512" s="96"/>
      <c r="E512" s="107"/>
      <c r="F512" s="5" t="s">
        <v>566</v>
      </c>
      <c r="G512" s="5" t="s">
        <v>609</v>
      </c>
      <c r="H512" s="5" t="s">
        <v>783</v>
      </c>
      <c r="I512" s="5" t="s">
        <v>611</v>
      </c>
      <c r="J512" s="5" t="s">
        <v>725</v>
      </c>
      <c r="K512" s="5" t="s">
        <v>749</v>
      </c>
      <c r="L512" s="5" t="s">
        <v>608</v>
      </c>
      <c r="M512" s="5"/>
    </row>
    <row r="513" spans="1:13" ht="27.95" customHeight="1">
      <c r="A513" s="96"/>
      <c r="B513" s="96"/>
      <c r="C513" s="104"/>
      <c r="D513" s="96"/>
      <c r="E513" s="107"/>
      <c r="F513" s="5" t="s">
        <v>581</v>
      </c>
      <c r="G513" s="5" t="s">
        <v>609</v>
      </c>
      <c r="H513" s="5" t="s">
        <v>728</v>
      </c>
      <c r="I513" s="5" t="s">
        <v>729</v>
      </c>
      <c r="J513" s="5" t="s">
        <v>725</v>
      </c>
      <c r="K513" s="5" t="s">
        <v>607</v>
      </c>
      <c r="L513" s="5" t="s">
        <v>608</v>
      </c>
      <c r="M513" s="5"/>
    </row>
    <row r="514" spans="1:13" ht="27.95" customHeight="1">
      <c r="A514" s="96"/>
      <c r="B514" s="96"/>
      <c r="C514" s="104"/>
      <c r="D514" s="96"/>
      <c r="E514" s="107" t="s">
        <v>555</v>
      </c>
      <c r="F514" s="5" t="s">
        <v>562</v>
      </c>
      <c r="G514" s="5" t="s">
        <v>624</v>
      </c>
      <c r="H514" s="5" t="s">
        <v>625</v>
      </c>
      <c r="I514" s="5" t="s">
        <v>626</v>
      </c>
      <c r="J514" s="5" t="s">
        <v>725</v>
      </c>
      <c r="K514" s="5" t="s">
        <v>559</v>
      </c>
      <c r="L514" s="5" t="s">
        <v>560</v>
      </c>
      <c r="M514" s="5"/>
    </row>
    <row r="515" spans="1:13" ht="27.95" customHeight="1">
      <c r="A515" s="96"/>
      <c r="B515" s="96"/>
      <c r="C515" s="104"/>
      <c r="D515" s="96"/>
      <c r="E515" s="107"/>
      <c r="F515" s="5" t="s">
        <v>561</v>
      </c>
      <c r="G515" s="5" t="s">
        <v>629</v>
      </c>
      <c r="H515" s="5" t="s">
        <v>630</v>
      </c>
      <c r="I515" s="5" t="s">
        <v>631</v>
      </c>
      <c r="J515" s="5" t="s">
        <v>725</v>
      </c>
      <c r="K515" s="5" t="s">
        <v>559</v>
      </c>
      <c r="L515" s="5" t="s">
        <v>560</v>
      </c>
      <c r="M515" s="5"/>
    </row>
    <row r="516" spans="1:13" ht="27.95" customHeight="1">
      <c r="A516" s="96"/>
      <c r="B516" s="96"/>
      <c r="C516" s="104"/>
      <c r="D516" s="96"/>
      <c r="E516" s="107"/>
      <c r="F516" s="5" t="s">
        <v>556</v>
      </c>
      <c r="G516" s="5" t="s">
        <v>627</v>
      </c>
      <c r="H516" s="5" t="s">
        <v>558</v>
      </c>
      <c r="I516" s="5" t="s">
        <v>628</v>
      </c>
      <c r="J516" s="5" t="s">
        <v>725</v>
      </c>
      <c r="K516" s="5" t="s">
        <v>559</v>
      </c>
      <c r="L516" s="5" t="s">
        <v>560</v>
      </c>
      <c r="M516" s="5"/>
    </row>
    <row r="517" spans="1:13" ht="27.95" customHeight="1">
      <c r="A517" s="96" t="s">
        <v>168</v>
      </c>
      <c r="B517" s="96" t="s">
        <v>649</v>
      </c>
      <c r="C517" s="104">
        <v>103.68</v>
      </c>
      <c r="D517" s="96" t="s">
        <v>801</v>
      </c>
      <c r="E517" s="107" t="s">
        <v>565</v>
      </c>
      <c r="F517" s="5" t="s">
        <v>578</v>
      </c>
      <c r="G517" s="5" t="s">
        <v>613</v>
      </c>
      <c r="H517" s="5" t="s">
        <v>750</v>
      </c>
      <c r="I517" s="5" t="s">
        <v>615</v>
      </c>
      <c r="J517" s="5" t="s">
        <v>725</v>
      </c>
      <c r="K517" s="5" t="s">
        <v>616</v>
      </c>
      <c r="L517" s="5" t="s">
        <v>608</v>
      </c>
      <c r="M517" s="5"/>
    </row>
    <row r="518" spans="1:13" ht="27.95" customHeight="1">
      <c r="A518" s="96"/>
      <c r="B518" s="96"/>
      <c r="C518" s="104"/>
      <c r="D518" s="96"/>
      <c r="E518" s="107"/>
      <c r="F518" s="5" t="s">
        <v>584</v>
      </c>
      <c r="G518" s="5" t="s">
        <v>585</v>
      </c>
      <c r="H518" s="5" t="s">
        <v>559</v>
      </c>
      <c r="I518" s="5" t="s">
        <v>618</v>
      </c>
      <c r="J518" s="5" t="s">
        <v>725</v>
      </c>
      <c r="K518" s="5" t="s">
        <v>559</v>
      </c>
      <c r="L518" s="5" t="s">
        <v>560</v>
      </c>
      <c r="M518" s="5"/>
    </row>
    <row r="519" spans="1:13" ht="27.95" customHeight="1">
      <c r="A519" s="96"/>
      <c r="B519" s="96"/>
      <c r="C519" s="104"/>
      <c r="D519" s="96"/>
      <c r="E519" s="107"/>
      <c r="F519" s="5" t="s">
        <v>576</v>
      </c>
      <c r="G519" s="5" t="s">
        <v>785</v>
      </c>
      <c r="H519" s="5" t="s">
        <v>559</v>
      </c>
      <c r="I519" s="5" t="s">
        <v>618</v>
      </c>
      <c r="J519" s="5" t="s">
        <v>725</v>
      </c>
      <c r="K519" s="5" t="s">
        <v>559</v>
      </c>
      <c r="L519" s="5" t="s">
        <v>560</v>
      </c>
      <c r="M519" s="5"/>
    </row>
    <row r="520" spans="1:13" ht="27.95" customHeight="1">
      <c r="A520" s="96"/>
      <c r="B520" s="96"/>
      <c r="C520" s="104"/>
      <c r="D520" s="96"/>
      <c r="E520" s="107"/>
      <c r="F520" s="5" t="s">
        <v>569</v>
      </c>
      <c r="G520" s="5" t="s">
        <v>784</v>
      </c>
      <c r="H520" s="5" t="s">
        <v>817</v>
      </c>
      <c r="I520" s="5" t="s">
        <v>622</v>
      </c>
      <c r="J520" s="5" t="s">
        <v>725</v>
      </c>
      <c r="K520" s="5" t="s">
        <v>623</v>
      </c>
      <c r="L520" s="5" t="s">
        <v>608</v>
      </c>
      <c r="M520" s="5"/>
    </row>
    <row r="521" spans="1:13" ht="27.95" customHeight="1">
      <c r="A521" s="96"/>
      <c r="B521" s="96"/>
      <c r="C521" s="104"/>
      <c r="D521" s="96"/>
      <c r="E521" s="107"/>
      <c r="F521" s="5" t="s">
        <v>581</v>
      </c>
      <c r="G521" s="5" t="s">
        <v>609</v>
      </c>
      <c r="H521" s="5" t="s">
        <v>728</v>
      </c>
      <c r="I521" s="5" t="s">
        <v>729</v>
      </c>
      <c r="J521" s="5" t="s">
        <v>725</v>
      </c>
      <c r="K521" s="5" t="s">
        <v>607</v>
      </c>
      <c r="L521" s="5" t="s">
        <v>608</v>
      </c>
      <c r="M521" s="5"/>
    </row>
    <row r="522" spans="1:13" ht="27.95" customHeight="1">
      <c r="A522" s="96"/>
      <c r="B522" s="96"/>
      <c r="C522" s="104"/>
      <c r="D522" s="96"/>
      <c r="E522" s="107"/>
      <c r="F522" s="5" t="s">
        <v>566</v>
      </c>
      <c r="G522" s="5" t="s">
        <v>609</v>
      </c>
      <c r="H522" s="5" t="s">
        <v>783</v>
      </c>
      <c r="I522" s="5" t="s">
        <v>611</v>
      </c>
      <c r="J522" s="5" t="s">
        <v>725</v>
      </c>
      <c r="K522" s="5" t="s">
        <v>749</v>
      </c>
      <c r="L522" s="5" t="s">
        <v>608</v>
      </c>
      <c r="M522" s="5"/>
    </row>
    <row r="523" spans="1:13" ht="27.95" customHeight="1">
      <c r="A523" s="96"/>
      <c r="B523" s="96"/>
      <c r="C523" s="104"/>
      <c r="D523" s="96"/>
      <c r="E523" s="6" t="s">
        <v>586</v>
      </c>
      <c r="F523" s="5" t="s">
        <v>587</v>
      </c>
      <c r="G523" s="5" t="s">
        <v>632</v>
      </c>
      <c r="H523" s="5" t="s">
        <v>748</v>
      </c>
      <c r="I523" s="5" t="s">
        <v>634</v>
      </c>
      <c r="J523" s="5" t="s">
        <v>725</v>
      </c>
      <c r="K523" s="5" t="s">
        <v>749</v>
      </c>
      <c r="L523" s="5" t="s">
        <v>608</v>
      </c>
      <c r="M523" s="5"/>
    </row>
    <row r="524" spans="1:13" ht="27.95" customHeight="1">
      <c r="A524" s="96"/>
      <c r="B524" s="96"/>
      <c r="C524" s="104"/>
      <c r="D524" s="96"/>
      <c r="E524" s="107" t="s">
        <v>555</v>
      </c>
      <c r="F524" s="5" t="s">
        <v>562</v>
      </c>
      <c r="G524" s="5" t="s">
        <v>624</v>
      </c>
      <c r="H524" s="5" t="s">
        <v>625</v>
      </c>
      <c r="I524" s="5" t="s">
        <v>626</v>
      </c>
      <c r="J524" s="5" t="s">
        <v>725</v>
      </c>
      <c r="K524" s="5" t="s">
        <v>559</v>
      </c>
      <c r="L524" s="5" t="s">
        <v>560</v>
      </c>
      <c r="M524" s="5"/>
    </row>
    <row r="525" spans="1:13" ht="27.95" customHeight="1">
      <c r="A525" s="96"/>
      <c r="B525" s="96"/>
      <c r="C525" s="104"/>
      <c r="D525" s="96"/>
      <c r="E525" s="107"/>
      <c r="F525" s="5" t="s">
        <v>556</v>
      </c>
      <c r="G525" s="5" t="s">
        <v>627</v>
      </c>
      <c r="H525" s="5" t="s">
        <v>558</v>
      </c>
      <c r="I525" s="5" t="s">
        <v>628</v>
      </c>
      <c r="J525" s="5" t="s">
        <v>725</v>
      </c>
      <c r="K525" s="5" t="s">
        <v>559</v>
      </c>
      <c r="L525" s="5" t="s">
        <v>560</v>
      </c>
      <c r="M525" s="5"/>
    </row>
    <row r="526" spans="1:13" ht="27.95" customHeight="1">
      <c r="A526" s="96"/>
      <c r="B526" s="96"/>
      <c r="C526" s="104"/>
      <c r="D526" s="96"/>
      <c r="E526" s="107"/>
      <c r="F526" s="5" t="s">
        <v>561</v>
      </c>
      <c r="G526" s="5" t="s">
        <v>629</v>
      </c>
      <c r="H526" s="5" t="s">
        <v>630</v>
      </c>
      <c r="I526" s="5" t="s">
        <v>631</v>
      </c>
      <c r="J526" s="5" t="s">
        <v>725</v>
      </c>
      <c r="K526" s="5" t="s">
        <v>559</v>
      </c>
      <c r="L526" s="5" t="s">
        <v>560</v>
      </c>
      <c r="M526" s="5"/>
    </row>
    <row r="527" spans="1:13" ht="27.95" customHeight="1">
      <c r="A527" s="96" t="s">
        <v>168</v>
      </c>
      <c r="B527" s="96" t="s">
        <v>818</v>
      </c>
      <c r="C527" s="104">
        <v>576</v>
      </c>
      <c r="D527" s="96" t="s">
        <v>819</v>
      </c>
      <c r="E527" s="6" t="s">
        <v>586</v>
      </c>
      <c r="F527" s="5" t="s">
        <v>587</v>
      </c>
      <c r="G527" s="5" t="s">
        <v>632</v>
      </c>
      <c r="H527" s="5" t="s">
        <v>748</v>
      </c>
      <c r="I527" s="5" t="s">
        <v>634</v>
      </c>
      <c r="J527" s="5" t="s">
        <v>725</v>
      </c>
      <c r="K527" s="5" t="s">
        <v>749</v>
      </c>
      <c r="L527" s="5" t="s">
        <v>608</v>
      </c>
      <c r="M527" s="5"/>
    </row>
    <row r="528" spans="1:13" ht="27.95" customHeight="1">
      <c r="A528" s="96"/>
      <c r="B528" s="96"/>
      <c r="C528" s="104"/>
      <c r="D528" s="96"/>
      <c r="E528" s="107" t="s">
        <v>555</v>
      </c>
      <c r="F528" s="5" t="s">
        <v>561</v>
      </c>
      <c r="G528" s="5" t="s">
        <v>629</v>
      </c>
      <c r="H528" s="5" t="s">
        <v>630</v>
      </c>
      <c r="I528" s="5" t="s">
        <v>631</v>
      </c>
      <c r="J528" s="5" t="s">
        <v>725</v>
      </c>
      <c r="K528" s="5" t="s">
        <v>559</v>
      </c>
      <c r="L528" s="5" t="s">
        <v>560</v>
      </c>
      <c r="M528" s="5"/>
    </row>
    <row r="529" spans="1:13" ht="27.95" customHeight="1">
      <c r="A529" s="96"/>
      <c r="B529" s="96"/>
      <c r="C529" s="104"/>
      <c r="D529" s="96"/>
      <c r="E529" s="107"/>
      <c r="F529" s="5" t="s">
        <v>556</v>
      </c>
      <c r="G529" s="5" t="s">
        <v>627</v>
      </c>
      <c r="H529" s="5" t="s">
        <v>558</v>
      </c>
      <c r="I529" s="5" t="s">
        <v>628</v>
      </c>
      <c r="J529" s="5" t="s">
        <v>725</v>
      </c>
      <c r="K529" s="5" t="s">
        <v>559</v>
      </c>
      <c r="L529" s="5" t="s">
        <v>560</v>
      </c>
      <c r="M529" s="5"/>
    </row>
    <row r="530" spans="1:13" ht="27.95" customHeight="1">
      <c r="A530" s="96"/>
      <c r="B530" s="96"/>
      <c r="C530" s="104"/>
      <c r="D530" s="96"/>
      <c r="E530" s="107"/>
      <c r="F530" s="5" t="s">
        <v>562</v>
      </c>
      <c r="G530" s="5" t="s">
        <v>624</v>
      </c>
      <c r="H530" s="5" t="s">
        <v>625</v>
      </c>
      <c r="I530" s="5" t="s">
        <v>626</v>
      </c>
      <c r="J530" s="5" t="s">
        <v>725</v>
      </c>
      <c r="K530" s="5" t="s">
        <v>559</v>
      </c>
      <c r="L530" s="5" t="s">
        <v>560</v>
      </c>
      <c r="M530" s="5"/>
    </row>
    <row r="531" spans="1:13" ht="27.95" customHeight="1">
      <c r="A531" s="96"/>
      <c r="B531" s="96"/>
      <c r="C531" s="104"/>
      <c r="D531" s="96"/>
      <c r="E531" s="107" t="s">
        <v>565</v>
      </c>
      <c r="F531" s="5" t="s">
        <v>581</v>
      </c>
      <c r="G531" s="5" t="s">
        <v>609</v>
      </c>
      <c r="H531" s="5" t="s">
        <v>728</v>
      </c>
      <c r="I531" s="5" t="s">
        <v>729</v>
      </c>
      <c r="J531" s="5" t="s">
        <v>725</v>
      </c>
      <c r="K531" s="5" t="s">
        <v>607</v>
      </c>
      <c r="L531" s="5" t="s">
        <v>608</v>
      </c>
      <c r="M531" s="5"/>
    </row>
    <row r="532" spans="1:13" ht="27.95" customHeight="1">
      <c r="A532" s="96"/>
      <c r="B532" s="96"/>
      <c r="C532" s="104"/>
      <c r="D532" s="96"/>
      <c r="E532" s="107"/>
      <c r="F532" s="5" t="s">
        <v>566</v>
      </c>
      <c r="G532" s="5" t="s">
        <v>609</v>
      </c>
      <c r="H532" s="5" t="s">
        <v>783</v>
      </c>
      <c r="I532" s="5" t="s">
        <v>611</v>
      </c>
      <c r="J532" s="5" t="s">
        <v>725</v>
      </c>
      <c r="K532" s="5" t="s">
        <v>749</v>
      </c>
      <c r="L532" s="5" t="s">
        <v>608</v>
      </c>
      <c r="M532" s="5"/>
    </row>
    <row r="533" spans="1:13" ht="27.95" customHeight="1">
      <c r="A533" s="96"/>
      <c r="B533" s="96"/>
      <c r="C533" s="104"/>
      <c r="D533" s="96"/>
      <c r="E533" s="107"/>
      <c r="F533" s="5" t="s">
        <v>569</v>
      </c>
      <c r="G533" s="5" t="s">
        <v>784</v>
      </c>
      <c r="H533" s="5" t="s">
        <v>817</v>
      </c>
      <c r="I533" s="5" t="s">
        <v>622</v>
      </c>
      <c r="J533" s="5" t="s">
        <v>725</v>
      </c>
      <c r="K533" s="5" t="s">
        <v>623</v>
      </c>
      <c r="L533" s="5" t="s">
        <v>608</v>
      </c>
      <c r="M533" s="5"/>
    </row>
    <row r="534" spans="1:13" ht="27.95" customHeight="1">
      <c r="A534" s="96"/>
      <c r="B534" s="96"/>
      <c r="C534" s="104"/>
      <c r="D534" s="96"/>
      <c r="E534" s="107"/>
      <c r="F534" s="5" t="s">
        <v>576</v>
      </c>
      <c r="G534" s="5" t="s">
        <v>785</v>
      </c>
      <c r="H534" s="5" t="s">
        <v>559</v>
      </c>
      <c r="I534" s="5" t="s">
        <v>618</v>
      </c>
      <c r="J534" s="5" t="s">
        <v>725</v>
      </c>
      <c r="K534" s="5" t="s">
        <v>559</v>
      </c>
      <c r="L534" s="5" t="s">
        <v>560</v>
      </c>
      <c r="M534" s="5"/>
    </row>
    <row r="535" spans="1:13" ht="27.95" customHeight="1">
      <c r="A535" s="96"/>
      <c r="B535" s="96"/>
      <c r="C535" s="104"/>
      <c r="D535" s="96"/>
      <c r="E535" s="107"/>
      <c r="F535" s="5" t="s">
        <v>578</v>
      </c>
      <c r="G535" s="5" t="s">
        <v>613</v>
      </c>
      <c r="H535" s="5" t="s">
        <v>767</v>
      </c>
      <c r="I535" s="5" t="s">
        <v>615</v>
      </c>
      <c r="J535" s="5" t="s">
        <v>725</v>
      </c>
      <c r="K535" s="5" t="s">
        <v>616</v>
      </c>
      <c r="L535" s="5" t="s">
        <v>608</v>
      </c>
      <c r="M535" s="5"/>
    </row>
    <row r="536" spans="1:13" ht="27.95" customHeight="1">
      <c r="A536" s="96"/>
      <c r="B536" s="96"/>
      <c r="C536" s="104"/>
      <c r="D536" s="96"/>
      <c r="E536" s="107"/>
      <c r="F536" s="5" t="s">
        <v>584</v>
      </c>
      <c r="G536" s="5" t="s">
        <v>585</v>
      </c>
      <c r="H536" s="5" t="s">
        <v>559</v>
      </c>
      <c r="I536" s="5" t="s">
        <v>618</v>
      </c>
      <c r="J536" s="5" t="s">
        <v>725</v>
      </c>
      <c r="K536" s="5" t="s">
        <v>559</v>
      </c>
      <c r="L536" s="5" t="s">
        <v>560</v>
      </c>
      <c r="M536" s="5"/>
    </row>
    <row r="537" spans="1:13" ht="27.95" customHeight="1">
      <c r="A537" s="96" t="s">
        <v>168</v>
      </c>
      <c r="B537" s="96" t="s">
        <v>805</v>
      </c>
      <c r="C537" s="104">
        <v>12</v>
      </c>
      <c r="D537" s="96" t="s">
        <v>820</v>
      </c>
      <c r="E537" s="107" t="s">
        <v>565</v>
      </c>
      <c r="F537" s="5" t="s">
        <v>578</v>
      </c>
      <c r="G537" s="5" t="s">
        <v>744</v>
      </c>
      <c r="H537" s="5" t="s">
        <v>821</v>
      </c>
      <c r="I537" s="5" t="s">
        <v>744</v>
      </c>
      <c r="J537" s="5" t="s">
        <v>725</v>
      </c>
      <c r="K537" s="5" t="s">
        <v>746</v>
      </c>
      <c r="L537" s="5" t="s">
        <v>608</v>
      </c>
      <c r="M537" s="5"/>
    </row>
    <row r="538" spans="1:13" ht="27.95" customHeight="1">
      <c r="A538" s="96"/>
      <c r="B538" s="96"/>
      <c r="C538" s="104"/>
      <c r="D538" s="96"/>
      <c r="E538" s="107"/>
      <c r="F538" s="5" t="s">
        <v>584</v>
      </c>
      <c r="G538" s="5" t="s">
        <v>585</v>
      </c>
      <c r="H538" s="5" t="s">
        <v>559</v>
      </c>
      <c r="I538" s="5" t="s">
        <v>618</v>
      </c>
      <c r="J538" s="5" t="s">
        <v>725</v>
      </c>
      <c r="K538" s="5" t="s">
        <v>559</v>
      </c>
      <c r="L538" s="5" t="s">
        <v>560</v>
      </c>
      <c r="M538" s="5"/>
    </row>
    <row r="539" spans="1:13" ht="27.95" customHeight="1">
      <c r="A539" s="96"/>
      <c r="B539" s="96"/>
      <c r="C539" s="104"/>
      <c r="D539" s="96"/>
      <c r="E539" s="107"/>
      <c r="F539" s="5" t="s">
        <v>576</v>
      </c>
      <c r="G539" s="5" t="s">
        <v>743</v>
      </c>
      <c r="H539" s="5" t="s">
        <v>559</v>
      </c>
      <c r="I539" s="5" t="s">
        <v>618</v>
      </c>
      <c r="J539" s="5" t="s">
        <v>725</v>
      </c>
      <c r="K539" s="5" t="s">
        <v>559</v>
      </c>
      <c r="L539" s="5" t="s">
        <v>560</v>
      </c>
      <c r="M539" s="5"/>
    </row>
    <row r="540" spans="1:13" ht="27.95" customHeight="1">
      <c r="A540" s="96"/>
      <c r="B540" s="96"/>
      <c r="C540" s="104"/>
      <c r="D540" s="96"/>
      <c r="E540" s="107"/>
      <c r="F540" s="96" t="s">
        <v>569</v>
      </c>
      <c r="G540" s="5" t="s">
        <v>756</v>
      </c>
      <c r="H540" s="5" t="s">
        <v>749</v>
      </c>
      <c r="I540" s="5" t="s">
        <v>757</v>
      </c>
      <c r="J540" s="5" t="s">
        <v>725</v>
      </c>
      <c r="K540" s="5" t="s">
        <v>758</v>
      </c>
      <c r="L540" s="5" t="s">
        <v>560</v>
      </c>
      <c r="M540" s="5"/>
    </row>
    <row r="541" spans="1:13" ht="27.95" customHeight="1">
      <c r="A541" s="96"/>
      <c r="B541" s="96"/>
      <c r="C541" s="104"/>
      <c r="D541" s="96"/>
      <c r="E541" s="107"/>
      <c r="F541" s="96"/>
      <c r="G541" s="5" t="s">
        <v>759</v>
      </c>
      <c r="H541" s="5" t="s">
        <v>822</v>
      </c>
      <c r="I541" s="5" t="s">
        <v>760</v>
      </c>
      <c r="J541" s="5" t="s">
        <v>725</v>
      </c>
      <c r="K541" s="5" t="s">
        <v>623</v>
      </c>
      <c r="L541" s="5" t="s">
        <v>608</v>
      </c>
      <c r="M541" s="5"/>
    </row>
    <row r="542" spans="1:13" ht="27.95" customHeight="1">
      <c r="A542" s="96"/>
      <c r="B542" s="96"/>
      <c r="C542" s="104"/>
      <c r="D542" s="96"/>
      <c r="E542" s="107"/>
      <c r="F542" s="5" t="s">
        <v>581</v>
      </c>
      <c r="G542" s="5" t="s">
        <v>737</v>
      </c>
      <c r="H542" s="5" t="s">
        <v>728</v>
      </c>
      <c r="I542" s="5" t="s">
        <v>728</v>
      </c>
      <c r="J542" s="5" t="s">
        <v>725</v>
      </c>
      <c r="K542" s="5" t="s">
        <v>738</v>
      </c>
      <c r="L542" s="5" t="s">
        <v>560</v>
      </c>
      <c r="M542" s="5"/>
    </row>
    <row r="543" spans="1:13" ht="27.95" customHeight="1">
      <c r="A543" s="96"/>
      <c r="B543" s="96"/>
      <c r="C543" s="104"/>
      <c r="D543" s="96"/>
      <c r="E543" s="107"/>
      <c r="F543" s="5" t="s">
        <v>566</v>
      </c>
      <c r="G543" s="5" t="s">
        <v>761</v>
      </c>
      <c r="H543" s="5" t="s">
        <v>610</v>
      </c>
      <c r="I543" s="5" t="s">
        <v>611</v>
      </c>
      <c r="J543" s="5" t="s">
        <v>725</v>
      </c>
      <c r="K543" s="5" t="s">
        <v>612</v>
      </c>
      <c r="L543" s="5" t="s">
        <v>608</v>
      </c>
      <c r="M543" s="5"/>
    </row>
    <row r="544" spans="1:13" ht="27.95" customHeight="1">
      <c r="A544" s="96"/>
      <c r="B544" s="96"/>
      <c r="C544" s="104"/>
      <c r="D544" s="96"/>
      <c r="E544" s="6" t="s">
        <v>586</v>
      </c>
      <c r="F544" s="5" t="s">
        <v>587</v>
      </c>
      <c r="G544" s="5" t="s">
        <v>632</v>
      </c>
      <c r="H544" s="5" t="s">
        <v>748</v>
      </c>
      <c r="I544" s="5" t="s">
        <v>634</v>
      </c>
      <c r="J544" s="5" t="s">
        <v>725</v>
      </c>
      <c r="K544" s="5" t="s">
        <v>749</v>
      </c>
      <c r="L544" s="5" t="s">
        <v>608</v>
      </c>
      <c r="M544" s="5"/>
    </row>
    <row r="545" spans="1:13" ht="27.95" customHeight="1">
      <c r="A545" s="96"/>
      <c r="B545" s="96"/>
      <c r="C545" s="104"/>
      <c r="D545" s="96"/>
      <c r="E545" s="107" t="s">
        <v>555</v>
      </c>
      <c r="F545" s="5" t="s">
        <v>562</v>
      </c>
      <c r="G545" s="5" t="s">
        <v>596</v>
      </c>
      <c r="H545" s="5" t="s">
        <v>596</v>
      </c>
      <c r="I545" s="5" t="s">
        <v>596</v>
      </c>
      <c r="J545" s="5" t="s">
        <v>725</v>
      </c>
      <c r="K545" s="5" t="s">
        <v>559</v>
      </c>
      <c r="L545" s="5" t="s">
        <v>560</v>
      </c>
      <c r="M545" s="5"/>
    </row>
    <row r="546" spans="1:13" ht="27.95" customHeight="1">
      <c r="A546" s="96"/>
      <c r="B546" s="96"/>
      <c r="C546" s="104"/>
      <c r="D546" s="96"/>
      <c r="E546" s="107"/>
      <c r="F546" s="5" t="s">
        <v>556</v>
      </c>
      <c r="G546" s="5" t="s">
        <v>763</v>
      </c>
      <c r="H546" s="5" t="s">
        <v>764</v>
      </c>
      <c r="I546" s="5" t="s">
        <v>764</v>
      </c>
      <c r="J546" s="5" t="s">
        <v>725</v>
      </c>
      <c r="K546" s="5" t="s">
        <v>559</v>
      </c>
      <c r="L546" s="5" t="s">
        <v>560</v>
      </c>
      <c r="M546" s="5"/>
    </row>
    <row r="547" spans="1:13" ht="27.95" customHeight="1">
      <c r="A547" s="96"/>
      <c r="B547" s="96"/>
      <c r="C547" s="104"/>
      <c r="D547" s="96"/>
      <c r="E547" s="107"/>
      <c r="F547" s="5" t="s">
        <v>561</v>
      </c>
      <c r="G547" s="5" t="s">
        <v>596</v>
      </c>
      <c r="H547" s="5" t="s">
        <v>596</v>
      </c>
      <c r="I547" s="5" t="s">
        <v>596</v>
      </c>
      <c r="J547" s="5" t="s">
        <v>725</v>
      </c>
      <c r="K547" s="5" t="s">
        <v>559</v>
      </c>
      <c r="L547" s="5" t="s">
        <v>560</v>
      </c>
      <c r="M547" s="5"/>
    </row>
    <row r="548" spans="1:13" ht="27.95" customHeight="1">
      <c r="A548" s="45" t="s">
        <v>823</v>
      </c>
      <c r="B548" s="45" t="s">
        <v>824</v>
      </c>
      <c r="C548" s="46">
        <v>914.7</v>
      </c>
      <c r="D548" s="47"/>
      <c r="E548" s="47"/>
      <c r="F548" s="47"/>
      <c r="G548" s="47"/>
      <c r="H548" s="47"/>
      <c r="I548" s="47"/>
      <c r="J548" s="47"/>
      <c r="K548" s="47"/>
      <c r="L548" s="47"/>
      <c r="M548" s="47"/>
    </row>
    <row r="549" spans="1:13" ht="27.95" customHeight="1">
      <c r="A549" s="103" t="s">
        <v>170</v>
      </c>
      <c r="B549" s="103" t="s">
        <v>722</v>
      </c>
      <c r="C549" s="105">
        <v>88.5</v>
      </c>
      <c r="D549" s="103" t="s">
        <v>825</v>
      </c>
      <c r="E549" s="109" t="s">
        <v>555</v>
      </c>
      <c r="F549" s="30" t="s">
        <v>561</v>
      </c>
      <c r="G549" s="30" t="s">
        <v>629</v>
      </c>
      <c r="H549" s="30" t="s">
        <v>630</v>
      </c>
      <c r="I549" s="30" t="s">
        <v>631</v>
      </c>
      <c r="J549" s="30" t="s">
        <v>725</v>
      </c>
      <c r="K549" s="30" t="s">
        <v>559</v>
      </c>
      <c r="L549" s="30" t="s">
        <v>560</v>
      </c>
      <c r="M549" s="30"/>
    </row>
    <row r="550" spans="1:13" ht="27.95" customHeight="1">
      <c r="A550" s="103"/>
      <c r="B550" s="103"/>
      <c r="C550" s="105"/>
      <c r="D550" s="103"/>
      <c r="E550" s="109"/>
      <c r="F550" s="30" t="s">
        <v>556</v>
      </c>
      <c r="G550" s="30" t="s">
        <v>627</v>
      </c>
      <c r="H550" s="30" t="s">
        <v>558</v>
      </c>
      <c r="I550" s="30" t="s">
        <v>628</v>
      </c>
      <c r="J550" s="30" t="s">
        <v>725</v>
      </c>
      <c r="K550" s="30" t="s">
        <v>559</v>
      </c>
      <c r="L550" s="30" t="s">
        <v>560</v>
      </c>
      <c r="M550" s="30"/>
    </row>
    <row r="551" spans="1:13" ht="27.95" customHeight="1">
      <c r="A551" s="103"/>
      <c r="B551" s="103"/>
      <c r="C551" s="105"/>
      <c r="D551" s="103"/>
      <c r="E551" s="109"/>
      <c r="F551" s="30" t="s">
        <v>562</v>
      </c>
      <c r="G551" s="30" t="s">
        <v>624</v>
      </c>
      <c r="H551" s="30" t="s">
        <v>625</v>
      </c>
      <c r="I551" s="30" t="s">
        <v>626</v>
      </c>
      <c r="J551" s="30" t="s">
        <v>725</v>
      </c>
      <c r="K551" s="30" t="s">
        <v>559</v>
      </c>
      <c r="L551" s="30" t="s">
        <v>560</v>
      </c>
      <c r="M551" s="30"/>
    </row>
    <row r="552" spans="1:13" ht="27.95" customHeight="1">
      <c r="A552" s="103"/>
      <c r="B552" s="103"/>
      <c r="C552" s="105"/>
      <c r="D552" s="103"/>
      <c r="E552" s="109" t="s">
        <v>565</v>
      </c>
      <c r="F552" s="30" t="s">
        <v>569</v>
      </c>
      <c r="G552" s="30" t="s">
        <v>784</v>
      </c>
      <c r="H552" s="30" t="s">
        <v>826</v>
      </c>
      <c r="I552" s="30" t="s">
        <v>622</v>
      </c>
      <c r="J552" s="30" t="s">
        <v>725</v>
      </c>
      <c r="K552" s="30" t="s">
        <v>623</v>
      </c>
      <c r="L552" s="30" t="s">
        <v>608</v>
      </c>
      <c r="M552" s="30"/>
    </row>
    <row r="553" spans="1:13" ht="27.95" customHeight="1">
      <c r="A553" s="103"/>
      <c r="B553" s="103"/>
      <c r="C553" s="105"/>
      <c r="D553" s="103"/>
      <c r="E553" s="109"/>
      <c r="F553" s="30" t="s">
        <v>566</v>
      </c>
      <c r="G553" s="30" t="s">
        <v>609</v>
      </c>
      <c r="H553" s="30" t="s">
        <v>783</v>
      </c>
      <c r="I553" s="30" t="s">
        <v>611</v>
      </c>
      <c r="J553" s="30" t="s">
        <v>725</v>
      </c>
      <c r="K553" s="30" t="s">
        <v>749</v>
      </c>
      <c r="L553" s="30" t="s">
        <v>608</v>
      </c>
      <c r="M553" s="30"/>
    </row>
    <row r="554" spans="1:13" ht="27.95" customHeight="1">
      <c r="A554" s="103"/>
      <c r="B554" s="103"/>
      <c r="C554" s="105"/>
      <c r="D554" s="103"/>
      <c r="E554" s="109"/>
      <c r="F554" s="30" t="s">
        <v>576</v>
      </c>
      <c r="G554" s="30" t="s">
        <v>785</v>
      </c>
      <c r="H554" s="30" t="s">
        <v>559</v>
      </c>
      <c r="I554" s="30" t="s">
        <v>618</v>
      </c>
      <c r="J554" s="30" t="s">
        <v>725</v>
      </c>
      <c r="K554" s="30" t="s">
        <v>559</v>
      </c>
      <c r="L554" s="30" t="s">
        <v>560</v>
      </c>
      <c r="M554" s="30"/>
    </row>
    <row r="555" spans="1:13" ht="27.95" customHeight="1">
      <c r="A555" s="103"/>
      <c r="B555" s="103"/>
      <c r="C555" s="105"/>
      <c r="D555" s="103"/>
      <c r="E555" s="109"/>
      <c r="F555" s="30" t="s">
        <v>584</v>
      </c>
      <c r="G555" s="30" t="s">
        <v>585</v>
      </c>
      <c r="H555" s="30" t="s">
        <v>559</v>
      </c>
      <c r="I555" s="30" t="s">
        <v>618</v>
      </c>
      <c r="J555" s="30" t="s">
        <v>725</v>
      </c>
      <c r="K555" s="30" t="s">
        <v>559</v>
      </c>
      <c r="L555" s="30" t="s">
        <v>560</v>
      </c>
      <c r="M555" s="30"/>
    </row>
    <row r="556" spans="1:13" ht="27.95" customHeight="1">
      <c r="A556" s="103"/>
      <c r="B556" s="103"/>
      <c r="C556" s="105"/>
      <c r="D556" s="103"/>
      <c r="E556" s="109"/>
      <c r="F556" s="30" t="s">
        <v>578</v>
      </c>
      <c r="G556" s="30" t="s">
        <v>613</v>
      </c>
      <c r="H556" s="30" t="s">
        <v>724</v>
      </c>
      <c r="I556" s="30" t="s">
        <v>615</v>
      </c>
      <c r="J556" s="30" t="s">
        <v>725</v>
      </c>
      <c r="K556" s="30" t="s">
        <v>616</v>
      </c>
      <c r="L556" s="30" t="s">
        <v>608</v>
      </c>
      <c r="M556" s="30"/>
    </row>
    <row r="557" spans="1:13" ht="27.95" customHeight="1">
      <c r="A557" s="103"/>
      <c r="B557" s="103"/>
      <c r="C557" s="105"/>
      <c r="D557" s="103"/>
      <c r="E557" s="109"/>
      <c r="F557" s="30" t="s">
        <v>581</v>
      </c>
      <c r="G557" s="30" t="s">
        <v>609</v>
      </c>
      <c r="H557" s="30" t="s">
        <v>728</v>
      </c>
      <c r="I557" s="30" t="s">
        <v>729</v>
      </c>
      <c r="J557" s="30" t="s">
        <v>725</v>
      </c>
      <c r="K557" s="30" t="s">
        <v>607</v>
      </c>
      <c r="L557" s="30" t="s">
        <v>608</v>
      </c>
      <c r="M557" s="30"/>
    </row>
    <row r="558" spans="1:13" ht="27.95" customHeight="1">
      <c r="A558" s="103"/>
      <c r="B558" s="103"/>
      <c r="C558" s="105"/>
      <c r="D558" s="103"/>
      <c r="E558" s="47" t="s">
        <v>586</v>
      </c>
      <c r="F558" s="30" t="s">
        <v>587</v>
      </c>
      <c r="G558" s="30" t="s">
        <v>632</v>
      </c>
      <c r="H558" s="30" t="s">
        <v>748</v>
      </c>
      <c r="I558" s="30" t="s">
        <v>634</v>
      </c>
      <c r="J558" s="30" t="s">
        <v>725</v>
      </c>
      <c r="K558" s="30" t="s">
        <v>749</v>
      </c>
      <c r="L558" s="30" t="s">
        <v>608</v>
      </c>
      <c r="M558" s="30"/>
    </row>
    <row r="559" spans="1:13" ht="27.95" customHeight="1">
      <c r="A559" s="103" t="s">
        <v>170</v>
      </c>
      <c r="B559" s="103" t="s">
        <v>635</v>
      </c>
      <c r="C559" s="105">
        <v>118</v>
      </c>
      <c r="D559" s="103" t="s">
        <v>827</v>
      </c>
      <c r="E559" s="47" t="s">
        <v>586</v>
      </c>
      <c r="F559" s="30" t="s">
        <v>587</v>
      </c>
      <c r="G559" s="30" t="s">
        <v>632</v>
      </c>
      <c r="H559" s="30" t="s">
        <v>748</v>
      </c>
      <c r="I559" s="30" t="s">
        <v>634</v>
      </c>
      <c r="J559" s="30" t="s">
        <v>725</v>
      </c>
      <c r="K559" s="30" t="s">
        <v>749</v>
      </c>
      <c r="L559" s="30" t="s">
        <v>608</v>
      </c>
      <c r="M559" s="30"/>
    </row>
    <row r="560" spans="1:13" ht="27.95" customHeight="1">
      <c r="A560" s="103"/>
      <c r="B560" s="103"/>
      <c r="C560" s="105"/>
      <c r="D560" s="103"/>
      <c r="E560" s="109" t="s">
        <v>555</v>
      </c>
      <c r="F560" s="30" t="s">
        <v>561</v>
      </c>
      <c r="G560" s="30" t="s">
        <v>629</v>
      </c>
      <c r="H560" s="30" t="s">
        <v>630</v>
      </c>
      <c r="I560" s="30" t="s">
        <v>631</v>
      </c>
      <c r="J560" s="30" t="s">
        <v>725</v>
      </c>
      <c r="K560" s="30" t="s">
        <v>559</v>
      </c>
      <c r="L560" s="30" t="s">
        <v>560</v>
      </c>
      <c r="M560" s="30"/>
    </row>
    <row r="561" spans="1:13" ht="27.95" customHeight="1">
      <c r="A561" s="103"/>
      <c r="B561" s="103"/>
      <c r="C561" s="105"/>
      <c r="D561" s="103"/>
      <c r="E561" s="109"/>
      <c r="F561" s="30" t="s">
        <v>556</v>
      </c>
      <c r="G561" s="30" t="s">
        <v>627</v>
      </c>
      <c r="H561" s="30" t="s">
        <v>558</v>
      </c>
      <c r="I561" s="30" t="s">
        <v>628</v>
      </c>
      <c r="J561" s="30" t="s">
        <v>725</v>
      </c>
      <c r="K561" s="30" t="s">
        <v>559</v>
      </c>
      <c r="L561" s="30" t="s">
        <v>560</v>
      </c>
      <c r="M561" s="30"/>
    </row>
    <row r="562" spans="1:13" ht="27.95" customHeight="1">
      <c r="A562" s="103"/>
      <c r="B562" s="103"/>
      <c r="C562" s="105"/>
      <c r="D562" s="103"/>
      <c r="E562" s="109"/>
      <c r="F562" s="30" t="s">
        <v>562</v>
      </c>
      <c r="G562" s="30" t="s">
        <v>624</v>
      </c>
      <c r="H562" s="30" t="s">
        <v>625</v>
      </c>
      <c r="I562" s="30" t="s">
        <v>626</v>
      </c>
      <c r="J562" s="30" t="s">
        <v>725</v>
      </c>
      <c r="K562" s="30" t="s">
        <v>559</v>
      </c>
      <c r="L562" s="30" t="s">
        <v>560</v>
      </c>
      <c r="M562" s="30"/>
    </row>
    <row r="563" spans="1:13" ht="27.95" customHeight="1">
      <c r="A563" s="103"/>
      <c r="B563" s="103"/>
      <c r="C563" s="105"/>
      <c r="D563" s="103"/>
      <c r="E563" s="109" t="s">
        <v>565</v>
      </c>
      <c r="F563" s="30" t="s">
        <v>581</v>
      </c>
      <c r="G563" s="30" t="s">
        <v>609</v>
      </c>
      <c r="H563" s="30" t="s">
        <v>728</v>
      </c>
      <c r="I563" s="30" t="s">
        <v>729</v>
      </c>
      <c r="J563" s="30" t="s">
        <v>725</v>
      </c>
      <c r="K563" s="30" t="s">
        <v>607</v>
      </c>
      <c r="L563" s="30" t="s">
        <v>608</v>
      </c>
      <c r="M563" s="30"/>
    </row>
    <row r="564" spans="1:13" ht="27.95" customHeight="1">
      <c r="A564" s="103"/>
      <c r="B564" s="103"/>
      <c r="C564" s="105"/>
      <c r="D564" s="103"/>
      <c r="E564" s="109"/>
      <c r="F564" s="30" t="s">
        <v>566</v>
      </c>
      <c r="G564" s="30" t="s">
        <v>609</v>
      </c>
      <c r="H564" s="30" t="s">
        <v>783</v>
      </c>
      <c r="I564" s="30" t="s">
        <v>611</v>
      </c>
      <c r="J564" s="30" t="s">
        <v>725</v>
      </c>
      <c r="K564" s="30" t="s">
        <v>749</v>
      </c>
      <c r="L564" s="30" t="s">
        <v>608</v>
      </c>
      <c r="M564" s="30"/>
    </row>
    <row r="565" spans="1:13" ht="27.95" customHeight="1">
      <c r="A565" s="103"/>
      <c r="B565" s="103"/>
      <c r="C565" s="105"/>
      <c r="D565" s="103"/>
      <c r="E565" s="109"/>
      <c r="F565" s="30" t="s">
        <v>569</v>
      </c>
      <c r="G565" s="30" t="s">
        <v>784</v>
      </c>
      <c r="H565" s="30" t="s">
        <v>826</v>
      </c>
      <c r="I565" s="30" t="s">
        <v>622</v>
      </c>
      <c r="J565" s="30" t="s">
        <v>725</v>
      </c>
      <c r="K565" s="30" t="s">
        <v>623</v>
      </c>
      <c r="L565" s="30" t="s">
        <v>608</v>
      </c>
      <c r="M565" s="30"/>
    </row>
    <row r="566" spans="1:13" ht="27.95" customHeight="1">
      <c r="A566" s="103"/>
      <c r="B566" s="103"/>
      <c r="C566" s="105"/>
      <c r="D566" s="103"/>
      <c r="E566" s="109"/>
      <c r="F566" s="30" t="s">
        <v>576</v>
      </c>
      <c r="G566" s="30" t="s">
        <v>785</v>
      </c>
      <c r="H566" s="30" t="s">
        <v>559</v>
      </c>
      <c r="I566" s="30" t="s">
        <v>618</v>
      </c>
      <c r="J566" s="30" t="s">
        <v>725</v>
      </c>
      <c r="K566" s="30" t="s">
        <v>559</v>
      </c>
      <c r="L566" s="30" t="s">
        <v>560</v>
      </c>
      <c r="M566" s="30"/>
    </row>
    <row r="567" spans="1:13" ht="27.95" customHeight="1">
      <c r="A567" s="103"/>
      <c r="B567" s="103"/>
      <c r="C567" s="105"/>
      <c r="D567" s="103"/>
      <c r="E567" s="109"/>
      <c r="F567" s="30" t="s">
        <v>578</v>
      </c>
      <c r="G567" s="30" t="s">
        <v>613</v>
      </c>
      <c r="H567" s="30" t="s">
        <v>732</v>
      </c>
      <c r="I567" s="30" t="s">
        <v>615</v>
      </c>
      <c r="J567" s="30" t="s">
        <v>725</v>
      </c>
      <c r="K567" s="30" t="s">
        <v>616</v>
      </c>
      <c r="L567" s="30" t="s">
        <v>608</v>
      </c>
      <c r="M567" s="30"/>
    </row>
    <row r="568" spans="1:13" ht="27.95" customHeight="1">
      <c r="A568" s="103"/>
      <c r="B568" s="103"/>
      <c r="C568" s="105"/>
      <c r="D568" s="103"/>
      <c r="E568" s="109"/>
      <c r="F568" s="30" t="s">
        <v>584</v>
      </c>
      <c r="G568" s="30" t="s">
        <v>585</v>
      </c>
      <c r="H568" s="30" t="s">
        <v>559</v>
      </c>
      <c r="I568" s="30" t="s">
        <v>618</v>
      </c>
      <c r="J568" s="30" t="s">
        <v>725</v>
      </c>
      <c r="K568" s="30" t="s">
        <v>559</v>
      </c>
      <c r="L568" s="30" t="s">
        <v>560</v>
      </c>
      <c r="M568" s="30"/>
    </row>
    <row r="569" spans="1:13" ht="27.95" customHeight="1">
      <c r="A569" s="103" t="s">
        <v>170</v>
      </c>
      <c r="B569" s="103" t="s">
        <v>649</v>
      </c>
      <c r="C569" s="105">
        <v>106.2</v>
      </c>
      <c r="D569" s="103" t="s">
        <v>801</v>
      </c>
      <c r="E569" s="109" t="s">
        <v>565</v>
      </c>
      <c r="F569" s="30" t="s">
        <v>569</v>
      </c>
      <c r="G569" s="30" t="s">
        <v>784</v>
      </c>
      <c r="H569" s="30" t="s">
        <v>826</v>
      </c>
      <c r="I569" s="30" t="s">
        <v>622</v>
      </c>
      <c r="J569" s="30" t="s">
        <v>725</v>
      </c>
      <c r="K569" s="30" t="s">
        <v>623</v>
      </c>
      <c r="L569" s="30" t="s">
        <v>608</v>
      </c>
      <c r="M569" s="30"/>
    </row>
    <row r="570" spans="1:13" ht="27.95" customHeight="1">
      <c r="A570" s="103"/>
      <c r="B570" s="103"/>
      <c r="C570" s="105"/>
      <c r="D570" s="103"/>
      <c r="E570" s="109"/>
      <c r="F570" s="30" t="s">
        <v>566</v>
      </c>
      <c r="G570" s="30" t="s">
        <v>609</v>
      </c>
      <c r="H570" s="30" t="s">
        <v>783</v>
      </c>
      <c r="I570" s="30" t="s">
        <v>611</v>
      </c>
      <c r="J570" s="30" t="s">
        <v>725</v>
      </c>
      <c r="K570" s="30" t="s">
        <v>749</v>
      </c>
      <c r="L570" s="30" t="s">
        <v>608</v>
      </c>
      <c r="M570" s="30"/>
    </row>
    <row r="571" spans="1:13" ht="27.95" customHeight="1">
      <c r="A571" s="103"/>
      <c r="B571" s="103"/>
      <c r="C571" s="105"/>
      <c r="D571" s="103"/>
      <c r="E571" s="109"/>
      <c r="F571" s="30" t="s">
        <v>576</v>
      </c>
      <c r="G571" s="30" t="s">
        <v>785</v>
      </c>
      <c r="H571" s="30" t="s">
        <v>559</v>
      </c>
      <c r="I571" s="30" t="s">
        <v>618</v>
      </c>
      <c r="J571" s="30" t="s">
        <v>725</v>
      </c>
      <c r="K571" s="30" t="s">
        <v>559</v>
      </c>
      <c r="L571" s="30" t="s">
        <v>560</v>
      </c>
      <c r="M571" s="30"/>
    </row>
    <row r="572" spans="1:13" ht="27.95" customHeight="1">
      <c r="A572" s="103"/>
      <c r="B572" s="103"/>
      <c r="C572" s="105"/>
      <c r="D572" s="103"/>
      <c r="E572" s="109"/>
      <c r="F572" s="30" t="s">
        <v>584</v>
      </c>
      <c r="G572" s="30" t="s">
        <v>585</v>
      </c>
      <c r="H572" s="30" t="s">
        <v>559</v>
      </c>
      <c r="I572" s="30" t="s">
        <v>618</v>
      </c>
      <c r="J572" s="30" t="s">
        <v>725</v>
      </c>
      <c r="K572" s="30" t="s">
        <v>559</v>
      </c>
      <c r="L572" s="30" t="s">
        <v>560</v>
      </c>
      <c r="M572" s="30"/>
    </row>
    <row r="573" spans="1:13" ht="27.95" customHeight="1">
      <c r="A573" s="103"/>
      <c r="B573" s="103"/>
      <c r="C573" s="105"/>
      <c r="D573" s="103"/>
      <c r="E573" s="109"/>
      <c r="F573" s="30" t="s">
        <v>578</v>
      </c>
      <c r="G573" s="30" t="s">
        <v>613</v>
      </c>
      <c r="H573" s="30" t="s">
        <v>750</v>
      </c>
      <c r="I573" s="30" t="s">
        <v>615</v>
      </c>
      <c r="J573" s="30" t="s">
        <v>725</v>
      </c>
      <c r="K573" s="30" t="s">
        <v>616</v>
      </c>
      <c r="L573" s="30" t="s">
        <v>608</v>
      </c>
      <c r="M573" s="30"/>
    </row>
    <row r="574" spans="1:13" ht="27.95" customHeight="1">
      <c r="A574" s="103"/>
      <c r="B574" s="103"/>
      <c r="C574" s="105"/>
      <c r="D574" s="103"/>
      <c r="E574" s="109"/>
      <c r="F574" s="30" t="s">
        <v>581</v>
      </c>
      <c r="G574" s="30" t="s">
        <v>609</v>
      </c>
      <c r="H574" s="30" t="s">
        <v>728</v>
      </c>
      <c r="I574" s="30" t="s">
        <v>729</v>
      </c>
      <c r="J574" s="30" t="s">
        <v>725</v>
      </c>
      <c r="K574" s="30" t="s">
        <v>607</v>
      </c>
      <c r="L574" s="30" t="s">
        <v>608</v>
      </c>
      <c r="M574" s="30"/>
    </row>
    <row r="575" spans="1:13" ht="27.95" customHeight="1">
      <c r="A575" s="103"/>
      <c r="B575" s="103"/>
      <c r="C575" s="105"/>
      <c r="D575" s="103"/>
      <c r="E575" s="47" t="s">
        <v>586</v>
      </c>
      <c r="F575" s="30" t="s">
        <v>587</v>
      </c>
      <c r="G575" s="30" t="s">
        <v>632</v>
      </c>
      <c r="H575" s="30" t="s">
        <v>748</v>
      </c>
      <c r="I575" s="30" t="s">
        <v>634</v>
      </c>
      <c r="J575" s="30" t="s">
        <v>725</v>
      </c>
      <c r="K575" s="30" t="s">
        <v>749</v>
      </c>
      <c r="L575" s="30" t="s">
        <v>608</v>
      </c>
      <c r="M575" s="30"/>
    </row>
    <row r="576" spans="1:13" ht="27.95" customHeight="1">
      <c r="A576" s="103"/>
      <c r="B576" s="103"/>
      <c r="C576" s="105"/>
      <c r="D576" s="103"/>
      <c r="E576" s="109" t="s">
        <v>555</v>
      </c>
      <c r="F576" s="30" t="s">
        <v>561</v>
      </c>
      <c r="G576" s="30" t="s">
        <v>629</v>
      </c>
      <c r="H576" s="30" t="s">
        <v>630</v>
      </c>
      <c r="I576" s="30" t="s">
        <v>631</v>
      </c>
      <c r="J576" s="30" t="s">
        <v>725</v>
      </c>
      <c r="K576" s="30" t="s">
        <v>559</v>
      </c>
      <c r="L576" s="30" t="s">
        <v>560</v>
      </c>
      <c r="M576" s="30"/>
    </row>
    <row r="577" spans="1:13" ht="27.95" customHeight="1">
      <c r="A577" s="103"/>
      <c r="B577" s="103"/>
      <c r="C577" s="105"/>
      <c r="D577" s="103"/>
      <c r="E577" s="109"/>
      <c r="F577" s="30" t="s">
        <v>556</v>
      </c>
      <c r="G577" s="30" t="s">
        <v>627</v>
      </c>
      <c r="H577" s="30" t="s">
        <v>558</v>
      </c>
      <c r="I577" s="30" t="s">
        <v>628</v>
      </c>
      <c r="J577" s="30" t="s">
        <v>725</v>
      </c>
      <c r="K577" s="30" t="s">
        <v>559</v>
      </c>
      <c r="L577" s="30" t="s">
        <v>560</v>
      </c>
      <c r="M577" s="30"/>
    </row>
    <row r="578" spans="1:13" ht="27.95" customHeight="1">
      <c r="A578" s="103"/>
      <c r="B578" s="103"/>
      <c r="C578" s="105"/>
      <c r="D578" s="103"/>
      <c r="E578" s="109"/>
      <c r="F578" s="30" t="s">
        <v>562</v>
      </c>
      <c r="G578" s="30" t="s">
        <v>624</v>
      </c>
      <c r="H578" s="30" t="s">
        <v>625</v>
      </c>
      <c r="I578" s="30" t="s">
        <v>626</v>
      </c>
      <c r="J578" s="30" t="s">
        <v>725</v>
      </c>
      <c r="K578" s="30" t="s">
        <v>559</v>
      </c>
      <c r="L578" s="30" t="s">
        <v>560</v>
      </c>
      <c r="M578" s="30"/>
    </row>
    <row r="579" spans="1:13" ht="27.95" customHeight="1">
      <c r="A579" s="103" t="s">
        <v>170</v>
      </c>
      <c r="B579" s="103" t="s">
        <v>755</v>
      </c>
      <c r="C579" s="105">
        <v>12</v>
      </c>
      <c r="D579" s="103" t="s">
        <v>828</v>
      </c>
      <c r="E579" s="109" t="s">
        <v>565</v>
      </c>
      <c r="F579" s="30" t="s">
        <v>584</v>
      </c>
      <c r="G579" s="30" t="s">
        <v>585</v>
      </c>
      <c r="H579" s="30" t="s">
        <v>559</v>
      </c>
      <c r="I579" s="30" t="s">
        <v>618</v>
      </c>
      <c r="J579" s="30" t="s">
        <v>725</v>
      </c>
      <c r="K579" s="30" t="s">
        <v>559</v>
      </c>
      <c r="L579" s="30" t="s">
        <v>560</v>
      </c>
      <c r="M579" s="30"/>
    </row>
    <row r="580" spans="1:13" ht="27.95" customHeight="1">
      <c r="A580" s="103"/>
      <c r="B580" s="103"/>
      <c r="C580" s="105"/>
      <c r="D580" s="103"/>
      <c r="E580" s="109"/>
      <c r="F580" s="30" t="s">
        <v>576</v>
      </c>
      <c r="G580" s="30" t="s">
        <v>743</v>
      </c>
      <c r="H580" s="30" t="s">
        <v>559</v>
      </c>
      <c r="I580" s="30" t="s">
        <v>618</v>
      </c>
      <c r="J580" s="30" t="s">
        <v>725</v>
      </c>
      <c r="K580" s="30" t="s">
        <v>559</v>
      </c>
      <c r="L580" s="30" t="s">
        <v>560</v>
      </c>
      <c r="M580" s="30"/>
    </row>
    <row r="581" spans="1:13" ht="27.95" customHeight="1">
      <c r="A581" s="103"/>
      <c r="B581" s="103"/>
      <c r="C581" s="105"/>
      <c r="D581" s="103"/>
      <c r="E581" s="109"/>
      <c r="F581" s="103" t="s">
        <v>569</v>
      </c>
      <c r="G581" s="30" t="s">
        <v>756</v>
      </c>
      <c r="H581" s="30" t="s">
        <v>749</v>
      </c>
      <c r="I581" s="30" t="s">
        <v>757</v>
      </c>
      <c r="J581" s="30" t="s">
        <v>725</v>
      </c>
      <c r="K581" s="30" t="s">
        <v>758</v>
      </c>
      <c r="L581" s="30" t="s">
        <v>560</v>
      </c>
      <c r="M581" s="30"/>
    </row>
    <row r="582" spans="1:13" ht="27.95" customHeight="1">
      <c r="A582" s="103"/>
      <c r="B582" s="103"/>
      <c r="C582" s="105"/>
      <c r="D582" s="103"/>
      <c r="E582" s="109"/>
      <c r="F582" s="103"/>
      <c r="G582" s="30" t="s">
        <v>759</v>
      </c>
      <c r="H582" s="30" t="s">
        <v>740</v>
      </c>
      <c r="I582" s="30" t="s">
        <v>760</v>
      </c>
      <c r="J582" s="30" t="s">
        <v>725</v>
      </c>
      <c r="K582" s="30" t="s">
        <v>623</v>
      </c>
      <c r="L582" s="30" t="s">
        <v>608</v>
      </c>
      <c r="M582" s="30"/>
    </row>
    <row r="583" spans="1:13" ht="27.95" customHeight="1">
      <c r="A583" s="103"/>
      <c r="B583" s="103"/>
      <c r="C583" s="105"/>
      <c r="D583" s="103"/>
      <c r="E583" s="109"/>
      <c r="F583" s="30" t="s">
        <v>566</v>
      </c>
      <c r="G583" s="30" t="s">
        <v>761</v>
      </c>
      <c r="H583" s="30" t="s">
        <v>610</v>
      </c>
      <c r="I583" s="30" t="s">
        <v>611</v>
      </c>
      <c r="J583" s="30" t="s">
        <v>725</v>
      </c>
      <c r="K583" s="30" t="s">
        <v>612</v>
      </c>
      <c r="L583" s="30" t="s">
        <v>608</v>
      </c>
      <c r="M583" s="30"/>
    </row>
    <row r="584" spans="1:13" ht="27.95" customHeight="1">
      <c r="A584" s="103"/>
      <c r="B584" s="103"/>
      <c r="C584" s="105"/>
      <c r="D584" s="103"/>
      <c r="E584" s="109"/>
      <c r="F584" s="30" t="s">
        <v>578</v>
      </c>
      <c r="G584" s="30" t="s">
        <v>744</v>
      </c>
      <c r="H584" s="30" t="s">
        <v>762</v>
      </c>
      <c r="I584" s="30" t="s">
        <v>744</v>
      </c>
      <c r="J584" s="30" t="s">
        <v>725</v>
      </c>
      <c r="K584" s="30" t="s">
        <v>746</v>
      </c>
      <c r="L584" s="30" t="s">
        <v>608</v>
      </c>
      <c r="M584" s="30"/>
    </row>
    <row r="585" spans="1:13" ht="27.95" customHeight="1">
      <c r="A585" s="103"/>
      <c r="B585" s="103"/>
      <c r="C585" s="105"/>
      <c r="D585" s="103"/>
      <c r="E585" s="109"/>
      <c r="F585" s="30" t="s">
        <v>581</v>
      </c>
      <c r="G585" s="30" t="s">
        <v>737</v>
      </c>
      <c r="H585" s="30" t="s">
        <v>728</v>
      </c>
      <c r="I585" s="30" t="s">
        <v>728</v>
      </c>
      <c r="J585" s="30" t="s">
        <v>725</v>
      </c>
      <c r="K585" s="30" t="s">
        <v>738</v>
      </c>
      <c r="L585" s="30" t="s">
        <v>560</v>
      </c>
      <c r="M585" s="30"/>
    </row>
    <row r="586" spans="1:13" ht="27.95" customHeight="1">
      <c r="A586" s="103"/>
      <c r="B586" s="103"/>
      <c r="C586" s="105"/>
      <c r="D586" s="103"/>
      <c r="E586" s="47" t="s">
        <v>586</v>
      </c>
      <c r="F586" s="30" t="s">
        <v>587</v>
      </c>
      <c r="G586" s="30" t="s">
        <v>632</v>
      </c>
      <c r="H586" s="30" t="s">
        <v>748</v>
      </c>
      <c r="I586" s="30" t="s">
        <v>634</v>
      </c>
      <c r="J586" s="30" t="s">
        <v>725</v>
      </c>
      <c r="K586" s="30" t="s">
        <v>749</v>
      </c>
      <c r="L586" s="30" t="s">
        <v>608</v>
      </c>
      <c r="M586" s="30"/>
    </row>
    <row r="587" spans="1:13" ht="27.95" customHeight="1">
      <c r="A587" s="103"/>
      <c r="B587" s="103"/>
      <c r="C587" s="105"/>
      <c r="D587" s="103"/>
      <c r="E587" s="109" t="s">
        <v>555</v>
      </c>
      <c r="F587" s="30" t="s">
        <v>562</v>
      </c>
      <c r="G587" s="30" t="s">
        <v>596</v>
      </c>
      <c r="H587" s="30" t="s">
        <v>596</v>
      </c>
      <c r="I587" s="30" t="s">
        <v>596</v>
      </c>
      <c r="J587" s="30" t="s">
        <v>725</v>
      </c>
      <c r="K587" s="30" t="s">
        <v>559</v>
      </c>
      <c r="L587" s="30" t="s">
        <v>560</v>
      </c>
      <c r="M587" s="30"/>
    </row>
    <row r="588" spans="1:13" ht="27.95" customHeight="1">
      <c r="A588" s="103"/>
      <c r="B588" s="103"/>
      <c r="C588" s="105"/>
      <c r="D588" s="103"/>
      <c r="E588" s="109"/>
      <c r="F588" s="30" t="s">
        <v>556</v>
      </c>
      <c r="G588" s="30" t="s">
        <v>763</v>
      </c>
      <c r="H588" s="30" t="s">
        <v>764</v>
      </c>
      <c r="I588" s="30" t="s">
        <v>764</v>
      </c>
      <c r="J588" s="30" t="s">
        <v>725</v>
      </c>
      <c r="K588" s="30" t="s">
        <v>559</v>
      </c>
      <c r="L588" s="30" t="s">
        <v>560</v>
      </c>
      <c r="M588" s="30"/>
    </row>
    <row r="589" spans="1:13" ht="27.95" customHeight="1">
      <c r="A589" s="103"/>
      <c r="B589" s="103"/>
      <c r="C589" s="105"/>
      <c r="D589" s="103"/>
      <c r="E589" s="109"/>
      <c r="F589" s="30" t="s">
        <v>561</v>
      </c>
      <c r="G589" s="30" t="s">
        <v>596</v>
      </c>
      <c r="H589" s="30" t="s">
        <v>596</v>
      </c>
      <c r="I589" s="30" t="s">
        <v>596</v>
      </c>
      <c r="J589" s="30" t="s">
        <v>725</v>
      </c>
      <c r="K589" s="30" t="s">
        <v>559</v>
      </c>
      <c r="L589" s="30" t="s">
        <v>560</v>
      </c>
      <c r="M589" s="30"/>
    </row>
    <row r="590" spans="1:13" ht="27.95" customHeight="1">
      <c r="A590" s="103" t="s">
        <v>170</v>
      </c>
      <c r="B590" s="103" t="s">
        <v>765</v>
      </c>
      <c r="C590" s="105">
        <v>590</v>
      </c>
      <c r="D590" s="103" t="s">
        <v>829</v>
      </c>
      <c r="E590" s="47" t="s">
        <v>586</v>
      </c>
      <c r="F590" s="30" t="s">
        <v>587</v>
      </c>
      <c r="G590" s="30" t="s">
        <v>632</v>
      </c>
      <c r="H590" s="30" t="s">
        <v>748</v>
      </c>
      <c r="I590" s="30" t="s">
        <v>634</v>
      </c>
      <c r="J590" s="30" t="s">
        <v>725</v>
      </c>
      <c r="K590" s="30" t="s">
        <v>749</v>
      </c>
      <c r="L590" s="30" t="s">
        <v>608</v>
      </c>
      <c r="M590" s="30"/>
    </row>
    <row r="591" spans="1:13" ht="27.95" customHeight="1">
      <c r="A591" s="103"/>
      <c r="B591" s="103"/>
      <c r="C591" s="105"/>
      <c r="D591" s="103"/>
      <c r="E591" s="109" t="s">
        <v>555</v>
      </c>
      <c r="F591" s="30" t="s">
        <v>561</v>
      </c>
      <c r="G591" s="30" t="s">
        <v>629</v>
      </c>
      <c r="H591" s="30" t="s">
        <v>630</v>
      </c>
      <c r="I591" s="30" t="s">
        <v>631</v>
      </c>
      <c r="J591" s="30" t="s">
        <v>725</v>
      </c>
      <c r="K591" s="30" t="s">
        <v>559</v>
      </c>
      <c r="L591" s="30" t="s">
        <v>560</v>
      </c>
      <c r="M591" s="30"/>
    </row>
    <row r="592" spans="1:13" ht="27.95" customHeight="1">
      <c r="A592" s="103"/>
      <c r="B592" s="103"/>
      <c r="C592" s="105"/>
      <c r="D592" s="103"/>
      <c r="E592" s="109"/>
      <c r="F592" s="30" t="s">
        <v>556</v>
      </c>
      <c r="G592" s="30" t="s">
        <v>627</v>
      </c>
      <c r="H592" s="30" t="s">
        <v>558</v>
      </c>
      <c r="I592" s="30" t="s">
        <v>628</v>
      </c>
      <c r="J592" s="30" t="s">
        <v>725</v>
      </c>
      <c r="K592" s="30" t="s">
        <v>559</v>
      </c>
      <c r="L592" s="30" t="s">
        <v>560</v>
      </c>
      <c r="M592" s="30"/>
    </row>
    <row r="593" spans="1:13" ht="27.95" customHeight="1">
      <c r="A593" s="103"/>
      <c r="B593" s="103"/>
      <c r="C593" s="105"/>
      <c r="D593" s="103"/>
      <c r="E593" s="109"/>
      <c r="F593" s="30" t="s">
        <v>562</v>
      </c>
      <c r="G593" s="30" t="s">
        <v>624</v>
      </c>
      <c r="H593" s="30" t="s">
        <v>625</v>
      </c>
      <c r="I593" s="30" t="s">
        <v>626</v>
      </c>
      <c r="J593" s="30" t="s">
        <v>725</v>
      </c>
      <c r="K593" s="30" t="s">
        <v>559</v>
      </c>
      <c r="L593" s="30" t="s">
        <v>560</v>
      </c>
      <c r="M593" s="30"/>
    </row>
    <row r="594" spans="1:13" ht="27.95" customHeight="1">
      <c r="A594" s="103"/>
      <c r="B594" s="103"/>
      <c r="C594" s="105"/>
      <c r="D594" s="103"/>
      <c r="E594" s="109" t="s">
        <v>565</v>
      </c>
      <c r="F594" s="30" t="s">
        <v>581</v>
      </c>
      <c r="G594" s="30" t="s">
        <v>609</v>
      </c>
      <c r="H594" s="30" t="s">
        <v>728</v>
      </c>
      <c r="I594" s="30" t="s">
        <v>729</v>
      </c>
      <c r="J594" s="30" t="s">
        <v>725</v>
      </c>
      <c r="K594" s="30" t="s">
        <v>607</v>
      </c>
      <c r="L594" s="30" t="s">
        <v>608</v>
      </c>
      <c r="M594" s="30"/>
    </row>
    <row r="595" spans="1:13" ht="27.95" customHeight="1">
      <c r="A595" s="103"/>
      <c r="B595" s="103"/>
      <c r="C595" s="105"/>
      <c r="D595" s="103"/>
      <c r="E595" s="109"/>
      <c r="F595" s="30" t="s">
        <v>566</v>
      </c>
      <c r="G595" s="30" t="s">
        <v>609</v>
      </c>
      <c r="H595" s="30" t="s">
        <v>783</v>
      </c>
      <c r="I595" s="30" t="s">
        <v>611</v>
      </c>
      <c r="J595" s="30" t="s">
        <v>725</v>
      </c>
      <c r="K595" s="30" t="s">
        <v>749</v>
      </c>
      <c r="L595" s="30" t="s">
        <v>608</v>
      </c>
      <c r="M595" s="30"/>
    </row>
    <row r="596" spans="1:13" ht="27.95" customHeight="1">
      <c r="A596" s="103"/>
      <c r="B596" s="103"/>
      <c r="C596" s="105"/>
      <c r="D596" s="103"/>
      <c r="E596" s="109"/>
      <c r="F596" s="30" t="s">
        <v>569</v>
      </c>
      <c r="G596" s="30" t="s">
        <v>784</v>
      </c>
      <c r="H596" s="30" t="s">
        <v>826</v>
      </c>
      <c r="I596" s="30" t="s">
        <v>622</v>
      </c>
      <c r="J596" s="30" t="s">
        <v>725</v>
      </c>
      <c r="K596" s="30" t="s">
        <v>623</v>
      </c>
      <c r="L596" s="30" t="s">
        <v>608</v>
      </c>
      <c r="M596" s="30"/>
    </row>
    <row r="597" spans="1:13" ht="27.95" customHeight="1">
      <c r="A597" s="103"/>
      <c r="B597" s="103"/>
      <c r="C597" s="105"/>
      <c r="D597" s="103"/>
      <c r="E597" s="109"/>
      <c r="F597" s="30" t="s">
        <v>576</v>
      </c>
      <c r="G597" s="30" t="s">
        <v>785</v>
      </c>
      <c r="H597" s="30" t="s">
        <v>559</v>
      </c>
      <c r="I597" s="30" t="s">
        <v>618</v>
      </c>
      <c r="J597" s="30" t="s">
        <v>725</v>
      </c>
      <c r="K597" s="30" t="s">
        <v>559</v>
      </c>
      <c r="L597" s="30" t="s">
        <v>560</v>
      </c>
      <c r="M597" s="30"/>
    </row>
    <row r="598" spans="1:13" ht="27.95" customHeight="1">
      <c r="A598" s="103"/>
      <c r="B598" s="103"/>
      <c r="C598" s="105"/>
      <c r="D598" s="103"/>
      <c r="E598" s="109"/>
      <c r="F598" s="30" t="s">
        <v>584</v>
      </c>
      <c r="G598" s="30" t="s">
        <v>585</v>
      </c>
      <c r="H598" s="30" t="s">
        <v>559</v>
      </c>
      <c r="I598" s="30" t="s">
        <v>618</v>
      </c>
      <c r="J598" s="30" t="s">
        <v>725</v>
      </c>
      <c r="K598" s="30" t="s">
        <v>559</v>
      </c>
      <c r="L598" s="30" t="s">
        <v>560</v>
      </c>
      <c r="M598" s="30"/>
    </row>
    <row r="599" spans="1:13" ht="27.95" customHeight="1">
      <c r="A599" s="103"/>
      <c r="B599" s="103"/>
      <c r="C599" s="105"/>
      <c r="D599" s="103"/>
      <c r="E599" s="109"/>
      <c r="F599" s="30" t="s">
        <v>578</v>
      </c>
      <c r="G599" s="30" t="s">
        <v>613</v>
      </c>
      <c r="H599" s="30" t="s">
        <v>767</v>
      </c>
      <c r="I599" s="30" t="s">
        <v>615</v>
      </c>
      <c r="J599" s="30" t="s">
        <v>725</v>
      </c>
      <c r="K599" s="30" t="s">
        <v>616</v>
      </c>
      <c r="L599" s="30" t="s">
        <v>608</v>
      </c>
      <c r="M599" s="30"/>
    </row>
    <row r="600" spans="1:13" ht="27.95" customHeight="1">
      <c r="A600" s="8" t="s">
        <v>830</v>
      </c>
      <c r="B600" s="8" t="s">
        <v>831</v>
      </c>
      <c r="C600" s="7">
        <v>405.08</v>
      </c>
      <c r="D600" s="6"/>
      <c r="E600" s="6"/>
      <c r="F600" s="6"/>
      <c r="G600" s="6"/>
      <c r="H600" s="6"/>
      <c r="I600" s="6"/>
      <c r="J600" s="6"/>
      <c r="K600" s="6"/>
      <c r="L600" s="6"/>
      <c r="M600" s="6"/>
    </row>
    <row r="601" spans="1:13" ht="27.95" customHeight="1">
      <c r="A601" s="96" t="s">
        <v>172</v>
      </c>
      <c r="B601" s="96" t="s">
        <v>771</v>
      </c>
      <c r="C601" s="104">
        <v>6</v>
      </c>
      <c r="D601" s="96" t="s">
        <v>832</v>
      </c>
      <c r="E601" s="6" t="s">
        <v>586</v>
      </c>
      <c r="F601" s="5" t="s">
        <v>587</v>
      </c>
      <c r="G601" s="5" t="s">
        <v>632</v>
      </c>
      <c r="H601" s="5" t="s">
        <v>748</v>
      </c>
      <c r="I601" s="5" t="s">
        <v>634</v>
      </c>
      <c r="J601" s="5" t="s">
        <v>725</v>
      </c>
      <c r="K601" s="5" t="s">
        <v>749</v>
      </c>
      <c r="L601" s="5" t="s">
        <v>608</v>
      </c>
      <c r="M601" s="5"/>
    </row>
    <row r="602" spans="1:13" ht="27.95" customHeight="1">
      <c r="A602" s="96"/>
      <c r="B602" s="96"/>
      <c r="C602" s="104"/>
      <c r="D602" s="96"/>
      <c r="E602" s="107" t="s">
        <v>555</v>
      </c>
      <c r="F602" s="5" t="s">
        <v>561</v>
      </c>
      <c r="G602" s="5" t="s">
        <v>596</v>
      </c>
      <c r="H602" s="5" t="s">
        <v>596</v>
      </c>
      <c r="I602" s="5" t="s">
        <v>596</v>
      </c>
      <c r="J602" s="5" t="s">
        <v>725</v>
      </c>
      <c r="K602" s="5" t="s">
        <v>559</v>
      </c>
      <c r="L602" s="5" t="s">
        <v>560</v>
      </c>
      <c r="M602" s="5"/>
    </row>
    <row r="603" spans="1:13" ht="27.95" customHeight="1">
      <c r="A603" s="96"/>
      <c r="B603" s="96"/>
      <c r="C603" s="104"/>
      <c r="D603" s="96"/>
      <c r="E603" s="107"/>
      <c r="F603" s="5" t="s">
        <v>556</v>
      </c>
      <c r="G603" s="5" t="s">
        <v>833</v>
      </c>
      <c r="H603" s="5" t="s">
        <v>834</v>
      </c>
      <c r="I603" s="5" t="s">
        <v>834</v>
      </c>
      <c r="J603" s="5" t="s">
        <v>725</v>
      </c>
      <c r="K603" s="5" t="s">
        <v>559</v>
      </c>
      <c r="L603" s="5" t="s">
        <v>560</v>
      </c>
      <c r="M603" s="5"/>
    </row>
    <row r="604" spans="1:13" ht="27.95" customHeight="1">
      <c r="A604" s="96"/>
      <c r="B604" s="96"/>
      <c r="C604" s="104"/>
      <c r="D604" s="96"/>
      <c r="E604" s="107"/>
      <c r="F604" s="5" t="s">
        <v>562</v>
      </c>
      <c r="G604" s="5" t="s">
        <v>596</v>
      </c>
      <c r="H604" s="5" t="s">
        <v>596</v>
      </c>
      <c r="I604" s="5" t="s">
        <v>596</v>
      </c>
      <c r="J604" s="5" t="s">
        <v>725</v>
      </c>
      <c r="K604" s="5" t="s">
        <v>559</v>
      </c>
      <c r="L604" s="5" t="s">
        <v>560</v>
      </c>
      <c r="M604" s="5"/>
    </row>
    <row r="605" spans="1:13" ht="27.95" customHeight="1">
      <c r="A605" s="96"/>
      <c r="B605" s="96"/>
      <c r="C605" s="104"/>
      <c r="D605" s="96"/>
      <c r="E605" s="107" t="s">
        <v>565</v>
      </c>
      <c r="F605" s="5" t="s">
        <v>578</v>
      </c>
      <c r="G605" s="5" t="s">
        <v>744</v>
      </c>
      <c r="H605" s="5" t="s">
        <v>835</v>
      </c>
      <c r="I605" s="5" t="s">
        <v>744</v>
      </c>
      <c r="J605" s="5" t="s">
        <v>725</v>
      </c>
      <c r="K605" s="5" t="s">
        <v>661</v>
      </c>
      <c r="L605" s="5" t="s">
        <v>608</v>
      </c>
      <c r="M605" s="5"/>
    </row>
    <row r="606" spans="1:13" ht="27.95" customHeight="1">
      <c r="A606" s="96"/>
      <c r="B606" s="96"/>
      <c r="C606" s="104"/>
      <c r="D606" s="96"/>
      <c r="E606" s="107"/>
      <c r="F606" s="5" t="s">
        <v>566</v>
      </c>
      <c r="G606" s="5" t="s">
        <v>836</v>
      </c>
      <c r="H606" s="5" t="s">
        <v>783</v>
      </c>
      <c r="I606" s="5" t="s">
        <v>837</v>
      </c>
      <c r="J606" s="5" t="s">
        <v>725</v>
      </c>
      <c r="K606" s="5" t="s">
        <v>612</v>
      </c>
      <c r="L606" s="5" t="s">
        <v>608</v>
      </c>
      <c r="M606" s="5"/>
    </row>
    <row r="607" spans="1:13" ht="27.95" customHeight="1">
      <c r="A607" s="96"/>
      <c r="B607" s="96"/>
      <c r="C607" s="104"/>
      <c r="D607" s="96"/>
      <c r="E607" s="107"/>
      <c r="F607" s="5" t="s">
        <v>569</v>
      </c>
      <c r="G607" s="5" t="s">
        <v>838</v>
      </c>
      <c r="H607" s="5" t="s">
        <v>839</v>
      </c>
      <c r="I607" s="5" t="s">
        <v>611</v>
      </c>
      <c r="J607" s="5" t="s">
        <v>725</v>
      </c>
      <c r="K607" s="5" t="s">
        <v>840</v>
      </c>
      <c r="L607" s="5" t="s">
        <v>608</v>
      </c>
      <c r="M607" s="5"/>
    </row>
    <row r="608" spans="1:13" ht="27.95" customHeight="1">
      <c r="A608" s="96"/>
      <c r="B608" s="96"/>
      <c r="C608" s="104"/>
      <c r="D608" s="96"/>
      <c r="E608" s="107"/>
      <c r="F608" s="5" t="s">
        <v>576</v>
      </c>
      <c r="G608" s="5" t="s">
        <v>743</v>
      </c>
      <c r="H608" s="5" t="s">
        <v>559</v>
      </c>
      <c r="I608" s="5" t="s">
        <v>618</v>
      </c>
      <c r="J608" s="5" t="s">
        <v>725</v>
      </c>
      <c r="K608" s="5" t="s">
        <v>559</v>
      </c>
      <c r="L608" s="5" t="s">
        <v>560</v>
      </c>
      <c r="M608" s="5"/>
    </row>
    <row r="609" spans="1:13" ht="27.95" customHeight="1">
      <c r="A609" s="96"/>
      <c r="B609" s="96"/>
      <c r="C609" s="104"/>
      <c r="D609" s="96"/>
      <c r="E609" s="107"/>
      <c r="F609" s="5" t="s">
        <v>584</v>
      </c>
      <c r="G609" s="5" t="s">
        <v>585</v>
      </c>
      <c r="H609" s="5" t="s">
        <v>559</v>
      </c>
      <c r="I609" s="5" t="s">
        <v>618</v>
      </c>
      <c r="J609" s="5" t="s">
        <v>725</v>
      </c>
      <c r="K609" s="5" t="s">
        <v>559</v>
      </c>
      <c r="L609" s="5" t="s">
        <v>560</v>
      </c>
      <c r="M609" s="5"/>
    </row>
    <row r="610" spans="1:13" ht="27.95" customHeight="1">
      <c r="A610" s="96"/>
      <c r="B610" s="96"/>
      <c r="C610" s="104"/>
      <c r="D610" s="96"/>
      <c r="E610" s="107"/>
      <c r="F610" s="5" t="s">
        <v>581</v>
      </c>
      <c r="G610" s="5" t="s">
        <v>737</v>
      </c>
      <c r="H610" s="5" t="s">
        <v>841</v>
      </c>
      <c r="I610" s="5" t="s">
        <v>841</v>
      </c>
      <c r="J610" s="5" t="s">
        <v>725</v>
      </c>
      <c r="K610" s="5" t="s">
        <v>559</v>
      </c>
      <c r="L610" s="5" t="s">
        <v>560</v>
      </c>
      <c r="M610" s="5"/>
    </row>
    <row r="611" spans="1:13" ht="27.95" customHeight="1">
      <c r="A611" s="96" t="s">
        <v>172</v>
      </c>
      <c r="B611" s="96" t="s">
        <v>842</v>
      </c>
      <c r="C611" s="104">
        <v>95</v>
      </c>
      <c r="D611" s="96" t="s">
        <v>843</v>
      </c>
      <c r="E611" s="107" t="s">
        <v>555</v>
      </c>
      <c r="F611" s="5" t="s">
        <v>561</v>
      </c>
      <c r="G611" s="5" t="s">
        <v>596</v>
      </c>
      <c r="H611" s="5" t="s">
        <v>596</v>
      </c>
      <c r="I611" s="5" t="s">
        <v>596</v>
      </c>
      <c r="J611" s="5" t="s">
        <v>725</v>
      </c>
      <c r="K611" s="5" t="s">
        <v>559</v>
      </c>
      <c r="L611" s="5" t="s">
        <v>560</v>
      </c>
      <c r="M611" s="5"/>
    </row>
    <row r="612" spans="1:13" ht="27.95" customHeight="1">
      <c r="A612" s="96"/>
      <c r="B612" s="96"/>
      <c r="C612" s="104"/>
      <c r="D612" s="96"/>
      <c r="E612" s="107"/>
      <c r="F612" s="5" t="s">
        <v>556</v>
      </c>
      <c r="G612" s="5" t="s">
        <v>844</v>
      </c>
      <c r="H612" s="5" t="s">
        <v>845</v>
      </c>
      <c r="I612" s="5" t="s">
        <v>610</v>
      </c>
      <c r="J612" s="5" t="s">
        <v>725</v>
      </c>
      <c r="K612" s="5" t="s">
        <v>559</v>
      </c>
      <c r="L612" s="5" t="s">
        <v>560</v>
      </c>
      <c r="M612" s="5"/>
    </row>
    <row r="613" spans="1:13" ht="27.95" customHeight="1">
      <c r="A613" s="96"/>
      <c r="B613" s="96"/>
      <c r="C613" s="104"/>
      <c r="D613" s="96"/>
      <c r="E613" s="107"/>
      <c r="F613" s="5" t="s">
        <v>562</v>
      </c>
      <c r="G613" s="5" t="s">
        <v>596</v>
      </c>
      <c r="H613" s="5" t="s">
        <v>596</v>
      </c>
      <c r="I613" s="5" t="s">
        <v>596</v>
      </c>
      <c r="J613" s="5" t="s">
        <v>725</v>
      </c>
      <c r="K613" s="5" t="s">
        <v>559</v>
      </c>
      <c r="L613" s="5" t="s">
        <v>560</v>
      </c>
      <c r="M613" s="5"/>
    </row>
    <row r="614" spans="1:13" ht="27.95" customHeight="1">
      <c r="A614" s="96"/>
      <c r="B614" s="96"/>
      <c r="C614" s="104"/>
      <c r="D614" s="96"/>
      <c r="E614" s="6" t="s">
        <v>586</v>
      </c>
      <c r="F614" s="5" t="s">
        <v>587</v>
      </c>
      <c r="G614" s="5" t="s">
        <v>632</v>
      </c>
      <c r="H614" s="5" t="s">
        <v>748</v>
      </c>
      <c r="I614" s="5" t="s">
        <v>634</v>
      </c>
      <c r="J614" s="5" t="s">
        <v>725</v>
      </c>
      <c r="K614" s="5" t="s">
        <v>749</v>
      </c>
      <c r="L614" s="5" t="s">
        <v>608</v>
      </c>
      <c r="M614" s="5"/>
    </row>
    <row r="615" spans="1:13" ht="27.95" customHeight="1">
      <c r="A615" s="96"/>
      <c r="B615" s="96"/>
      <c r="C615" s="104"/>
      <c r="D615" s="96"/>
      <c r="E615" s="107" t="s">
        <v>565</v>
      </c>
      <c r="F615" s="5" t="s">
        <v>581</v>
      </c>
      <c r="G615" s="5" t="s">
        <v>737</v>
      </c>
      <c r="H615" s="5" t="s">
        <v>728</v>
      </c>
      <c r="I615" s="5" t="s">
        <v>728</v>
      </c>
      <c r="J615" s="5" t="s">
        <v>725</v>
      </c>
      <c r="K615" s="5" t="s">
        <v>559</v>
      </c>
      <c r="L615" s="5" t="s">
        <v>560</v>
      </c>
      <c r="M615" s="5"/>
    </row>
    <row r="616" spans="1:13" ht="27.95" customHeight="1">
      <c r="A616" s="96"/>
      <c r="B616" s="96"/>
      <c r="C616" s="104"/>
      <c r="D616" s="96"/>
      <c r="E616" s="107"/>
      <c r="F616" s="5" t="s">
        <v>566</v>
      </c>
      <c r="G616" s="5" t="s">
        <v>846</v>
      </c>
      <c r="H616" s="5" t="s">
        <v>783</v>
      </c>
      <c r="I616" s="5" t="s">
        <v>611</v>
      </c>
      <c r="J616" s="5" t="s">
        <v>725</v>
      </c>
      <c r="K616" s="5" t="s">
        <v>612</v>
      </c>
      <c r="L616" s="5" t="s">
        <v>608</v>
      </c>
      <c r="M616" s="5"/>
    </row>
    <row r="617" spans="1:13" ht="27.95" customHeight="1">
      <c r="A617" s="96"/>
      <c r="B617" s="96"/>
      <c r="C617" s="104"/>
      <c r="D617" s="96"/>
      <c r="E617" s="107"/>
      <c r="F617" s="5" t="s">
        <v>569</v>
      </c>
      <c r="G617" s="5" t="s">
        <v>847</v>
      </c>
      <c r="H617" s="5" t="s">
        <v>848</v>
      </c>
      <c r="I617" s="5" t="s">
        <v>849</v>
      </c>
      <c r="J617" s="5" t="s">
        <v>725</v>
      </c>
      <c r="K617" s="5" t="s">
        <v>850</v>
      </c>
      <c r="L617" s="5" t="s">
        <v>608</v>
      </c>
      <c r="M617" s="5"/>
    </row>
    <row r="618" spans="1:13" ht="27.95" customHeight="1">
      <c r="A618" s="96"/>
      <c r="B618" s="96"/>
      <c r="C618" s="104"/>
      <c r="D618" s="96"/>
      <c r="E618" s="107"/>
      <c r="F618" s="5" t="s">
        <v>576</v>
      </c>
      <c r="G618" s="5" t="s">
        <v>743</v>
      </c>
      <c r="H618" s="5" t="s">
        <v>559</v>
      </c>
      <c r="I618" s="5" t="s">
        <v>618</v>
      </c>
      <c r="J618" s="5" t="s">
        <v>725</v>
      </c>
      <c r="K618" s="5" t="s">
        <v>559</v>
      </c>
      <c r="L618" s="5" t="s">
        <v>560</v>
      </c>
      <c r="M618" s="5"/>
    </row>
    <row r="619" spans="1:13" ht="27.95" customHeight="1">
      <c r="A619" s="96"/>
      <c r="B619" s="96"/>
      <c r="C619" s="104"/>
      <c r="D619" s="96"/>
      <c r="E619" s="107"/>
      <c r="F619" s="5" t="s">
        <v>584</v>
      </c>
      <c r="G619" s="5" t="s">
        <v>585</v>
      </c>
      <c r="H619" s="5" t="s">
        <v>559</v>
      </c>
      <c r="I619" s="5" t="s">
        <v>618</v>
      </c>
      <c r="J619" s="5" t="s">
        <v>725</v>
      </c>
      <c r="K619" s="5" t="s">
        <v>559</v>
      </c>
      <c r="L619" s="5" t="s">
        <v>560</v>
      </c>
      <c r="M619" s="5"/>
    </row>
    <row r="620" spans="1:13" ht="27.95" customHeight="1">
      <c r="A620" s="96"/>
      <c r="B620" s="96"/>
      <c r="C620" s="104"/>
      <c r="D620" s="96"/>
      <c r="E620" s="107"/>
      <c r="F620" s="5" t="s">
        <v>578</v>
      </c>
      <c r="G620" s="5" t="s">
        <v>744</v>
      </c>
      <c r="H620" s="5" t="s">
        <v>851</v>
      </c>
      <c r="I620" s="5" t="s">
        <v>744</v>
      </c>
      <c r="J620" s="5" t="s">
        <v>725</v>
      </c>
      <c r="K620" s="5" t="s">
        <v>661</v>
      </c>
      <c r="L620" s="5" t="s">
        <v>608</v>
      </c>
      <c r="M620" s="5"/>
    </row>
    <row r="621" spans="1:13" ht="27.95" customHeight="1">
      <c r="A621" s="96" t="s">
        <v>172</v>
      </c>
      <c r="B621" s="96" t="s">
        <v>602</v>
      </c>
      <c r="C621" s="104">
        <v>20.399999999999999</v>
      </c>
      <c r="D621" s="96" t="s">
        <v>852</v>
      </c>
      <c r="E621" s="107" t="s">
        <v>555</v>
      </c>
      <c r="F621" s="5" t="s">
        <v>562</v>
      </c>
      <c r="G621" s="5" t="s">
        <v>624</v>
      </c>
      <c r="H621" s="5" t="s">
        <v>625</v>
      </c>
      <c r="I621" s="5" t="s">
        <v>626</v>
      </c>
      <c r="J621" s="5" t="s">
        <v>725</v>
      </c>
      <c r="K621" s="5" t="s">
        <v>559</v>
      </c>
      <c r="L621" s="5" t="s">
        <v>560</v>
      </c>
      <c r="M621" s="5"/>
    </row>
    <row r="622" spans="1:13" ht="27.95" customHeight="1">
      <c r="A622" s="96"/>
      <c r="B622" s="96"/>
      <c r="C622" s="104"/>
      <c r="D622" s="96"/>
      <c r="E622" s="107"/>
      <c r="F622" s="5" t="s">
        <v>556</v>
      </c>
      <c r="G622" s="5" t="s">
        <v>627</v>
      </c>
      <c r="H622" s="5" t="s">
        <v>558</v>
      </c>
      <c r="I622" s="5" t="s">
        <v>628</v>
      </c>
      <c r="J622" s="5" t="s">
        <v>725</v>
      </c>
      <c r="K622" s="5" t="s">
        <v>559</v>
      </c>
      <c r="L622" s="5" t="s">
        <v>560</v>
      </c>
      <c r="M622" s="5"/>
    </row>
    <row r="623" spans="1:13" ht="27.95" customHeight="1">
      <c r="A623" s="96"/>
      <c r="B623" s="96"/>
      <c r="C623" s="104"/>
      <c r="D623" s="96"/>
      <c r="E623" s="107"/>
      <c r="F623" s="5" t="s">
        <v>561</v>
      </c>
      <c r="G623" s="5" t="s">
        <v>629</v>
      </c>
      <c r="H623" s="5" t="s">
        <v>630</v>
      </c>
      <c r="I623" s="5" t="s">
        <v>631</v>
      </c>
      <c r="J623" s="5" t="s">
        <v>725</v>
      </c>
      <c r="K623" s="5" t="s">
        <v>559</v>
      </c>
      <c r="L623" s="5" t="s">
        <v>560</v>
      </c>
      <c r="M623" s="5"/>
    </row>
    <row r="624" spans="1:13" ht="27.95" customHeight="1">
      <c r="A624" s="96"/>
      <c r="B624" s="96"/>
      <c r="C624" s="104"/>
      <c r="D624" s="96"/>
      <c r="E624" s="6" t="s">
        <v>586</v>
      </c>
      <c r="F624" s="5" t="s">
        <v>587</v>
      </c>
      <c r="G624" s="5" t="s">
        <v>632</v>
      </c>
      <c r="H624" s="5" t="s">
        <v>748</v>
      </c>
      <c r="I624" s="5" t="s">
        <v>634</v>
      </c>
      <c r="J624" s="5" t="s">
        <v>725</v>
      </c>
      <c r="K624" s="5" t="s">
        <v>749</v>
      </c>
      <c r="L624" s="5" t="s">
        <v>608</v>
      </c>
      <c r="M624" s="5"/>
    </row>
    <row r="625" spans="1:13" ht="27.95" customHeight="1">
      <c r="A625" s="96"/>
      <c r="B625" s="96"/>
      <c r="C625" s="104"/>
      <c r="D625" s="96"/>
      <c r="E625" s="107" t="s">
        <v>565</v>
      </c>
      <c r="F625" s="5" t="s">
        <v>578</v>
      </c>
      <c r="G625" s="5" t="s">
        <v>613</v>
      </c>
      <c r="H625" s="5" t="s">
        <v>750</v>
      </c>
      <c r="I625" s="5" t="s">
        <v>615</v>
      </c>
      <c r="J625" s="5" t="s">
        <v>725</v>
      </c>
      <c r="K625" s="5" t="s">
        <v>853</v>
      </c>
      <c r="L625" s="5" t="s">
        <v>608</v>
      </c>
      <c r="M625" s="5"/>
    </row>
    <row r="626" spans="1:13" ht="27.95" customHeight="1">
      <c r="A626" s="96"/>
      <c r="B626" s="96"/>
      <c r="C626" s="104"/>
      <c r="D626" s="96"/>
      <c r="E626" s="107"/>
      <c r="F626" s="5" t="s">
        <v>566</v>
      </c>
      <c r="G626" s="5" t="s">
        <v>609</v>
      </c>
      <c r="H626" s="5" t="s">
        <v>783</v>
      </c>
      <c r="I626" s="5" t="s">
        <v>611</v>
      </c>
      <c r="J626" s="5" t="s">
        <v>725</v>
      </c>
      <c r="K626" s="5" t="s">
        <v>749</v>
      </c>
      <c r="L626" s="5" t="s">
        <v>608</v>
      </c>
      <c r="M626" s="5"/>
    </row>
    <row r="627" spans="1:13" ht="27.95" customHeight="1">
      <c r="A627" s="96"/>
      <c r="B627" s="96"/>
      <c r="C627" s="104"/>
      <c r="D627" s="96"/>
      <c r="E627" s="107"/>
      <c r="F627" s="5" t="s">
        <v>569</v>
      </c>
      <c r="G627" s="5" t="s">
        <v>784</v>
      </c>
      <c r="H627" s="5" t="s">
        <v>854</v>
      </c>
      <c r="I627" s="5" t="s">
        <v>622</v>
      </c>
      <c r="J627" s="5" t="s">
        <v>725</v>
      </c>
      <c r="K627" s="5" t="s">
        <v>623</v>
      </c>
      <c r="L627" s="5" t="s">
        <v>608</v>
      </c>
      <c r="M627" s="5"/>
    </row>
    <row r="628" spans="1:13" ht="27.95" customHeight="1">
      <c r="A628" s="96"/>
      <c r="B628" s="96"/>
      <c r="C628" s="104"/>
      <c r="D628" s="96"/>
      <c r="E628" s="107"/>
      <c r="F628" s="5" t="s">
        <v>576</v>
      </c>
      <c r="G628" s="5" t="s">
        <v>785</v>
      </c>
      <c r="H628" s="5" t="s">
        <v>559</v>
      </c>
      <c r="I628" s="5" t="s">
        <v>618</v>
      </c>
      <c r="J628" s="5" t="s">
        <v>725</v>
      </c>
      <c r="K628" s="5" t="s">
        <v>559</v>
      </c>
      <c r="L628" s="5" t="s">
        <v>560</v>
      </c>
      <c r="M628" s="5"/>
    </row>
    <row r="629" spans="1:13" ht="27.95" customHeight="1">
      <c r="A629" s="96"/>
      <c r="B629" s="96"/>
      <c r="C629" s="104"/>
      <c r="D629" s="96"/>
      <c r="E629" s="107"/>
      <c r="F629" s="5" t="s">
        <v>584</v>
      </c>
      <c r="G629" s="5" t="s">
        <v>585</v>
      </c>
      <c r="H629" s="5" t="s">
        <v>559</v>
      </c>
      <c r="I629" s="5" t="s">
        <v>618</v>
      </c>
      <c r="J629" s="5" t="s">
        <v>725</v>
      </c>
      <c r="K629" s="5" t="s">
        <v>559</v>
      </c>
      <c r="L629" s="5" t="s">
        <v>560</v>
      </c>
      <c r="M629" s="5"/>
    </row>
    <row r="630" spans="1:13" ht="27.95" customHeight="1">
      <c r="A630" s="96"/>
      <c r="B630" s="96"/>
      <c r="C630" s="104"/>
      <c r="D630" s="96"/>
      <c r="E630" s="107"/>
      <c r="F630" s="5" t="s">
        <v>581</v>
      </c>
      <c r="G630" s="5" t="s">
        <v>609</v>
      </c>
      <c r="H630" s="5" t="s">
        <v>728</v>
      </c>
      <c r="I630" s="5" t="s">
        <v>729</v>
      </c>
      <c r="J630" s="5" t="s">
        <v>725</v>
      </c>
      <c r="K630" s="5" t="s">
        <v>607</v>
      </c>
      <c r="L630" s="5" t="s">
        <v>608</v>
      </c>
      <c r="M630" s="5"/>
    </row>
    <row r="631" spans="1:13" ht="27.95" customHeight="1">
      <c r="A631" s="96" t="s">
        <v>172</v>
      </c>
      <c r="B631" s="96" t="s">
        <v>635</v>
      </c>
      <c r="C631" s="104">
        <v>27.2</v>
      </c>
      <c r="D631" s="96" t="s">
        <v>855</v>
      </c>
      <c r="E631" s="107" t="s">
        <v>565</v>
      </c>
      <c r="F631" s="5" t="s">
        <v>566</v>
      </c>
      <c r="G631" s="5" t="s">
        <v>609</v>
      </c>
      <c r="H631" s="5" t="s">
        <v>783</v>
      </c>
      <c r="I631" s="5" t="s">
        <v>611</v>
      </c>
      <c r="J631" s="5" t="s">
        <v>725</v>
      </c>
      <c r="K631" s="5" t="s">
        <v>749</v>
      </c>
      <c r="L631" s="5" t="s">
        <v>608</v>
      </c>
      <c r="M631" s="5"/>
    </row>
    <row r="632" spans="1:13" ht="27.95" customHeight="1">
      <c r="A632" s="96"/>
      <c r="B632" s="96"/>
      <c r="C632" s="104"/>
      <c r="D632" s="96"/>
      <c r="E632" s="107"/>
      <c r="F632" s="5" t="s">
        <v>569</v>
      </c>
      <c r="G632" s="5" t="s">
        <v>784</v>
      </c>
      <c r="H632" s="5" t="s">
        <v>854</v>
      </c>
      <c r="I632" s="5" t="s">
        <v>622</v>
      </c>
      <c r="J632" s="5" t="s">
        <v>725</v>
      </c>
      <c r="K632" s="5" t="s">
        <v>623</v>
      </c>
      <c r="L632" s="5" t="s">
        <v>608</v>
      </c>
      <c r="M632" s="5"/>
    </row>
    <row r="633" spans="1:13" ht="27.95" customHeight="1">
      <c r="A633" s="96"/>
      <c r="B633" s="96"/>
      <c r="C633" s="104"/>
      <c r="D633" s="96"/>
      <c r="E633" s="107"/>
      <c r="F633" s="5" t="s">
        <v>576</v>
      </c>
      <c r="G633" s="5" t="s">
        <v>785</v>
      </c>
      <c r="H633" s="5" t="s">
        <v>559</v>
      </c>
      <c r="I633" s="5" t="s">
        <v>618</v>
      </c>
      <c r="J633" s="5" t="s">
        <v>725</v>
      </c>
      <c r="K633" s="5" t="s">
        <v>559</v>
      </c>
      <c r="L633" s="5" t="s">
        <v>560</v>
      </c>
      <c r="M633" s="5"/>
    </row>
    <row r="634" spans="1:13" ht="27.95" customHeight="1">
      <c r="A634" s="96"/>
      <c r="B634" s="96"/>
      <c r="C634" s="104"/>
      <c r="D634" s="96"/>
      <c r="E634" s="107"/>
      <c r="F634" s="5" t="s">
        <v>584</v>
      </c>
      <c r="G634" s="5" t="s">
        <v>585</v>
      </c>
      <c r="H634" s="5" t="s">
        <v>559</v>
      </c>
      <c r="I634" s="5" t="s">
        <v>618</v>
      </c>
      <c r="J634" s="5" t="s">
        <v>725</v>
      </c>
      <c r="K634" s="5" t="s">
        <v>559</v>
      </c>
      <c r="L634" s="5" t="s">
        <v>560</v>
      </c>
      <c r="M634" s="5"/>
    </row>
    <row r="635" spans="1:13" ht="27.95" customHeight="1">
      <c r="A635" s="96"/>
      <c r="B635" s="96"/>
      <c r="C635" s="104"/>
      <c r="D635" s="96"/>
      <c r="E635" s="107"/>
      <c r="F635" s="5" t="s">
        <v>578</v>
      </c>
      <c r="G635" s="5" t="s">
        <v>613</v>
      </c>
      <c r="H635" s="5" t="s">
        <v>732</v>
      </c>
      <c r="I635" s="5" t="s">
        <v>615</v>
      </c>
      <c r="J635" s="5" t="s">
        <v>725</v>
      </c>
      <c r="K635" s="5" t="s">
        <v>616</v>
      </c>
      <c r="L635" s="5" t="s">
        <v>608</v>
      </c>
      <c r="M635" s="5"/>
    </row>
    <row r="636" spans="1:13" ht="27.95" customHeight="1">
      <c r="A636" s="96"/>
      <c r="B636" s="96"/>
      <c r="C636" s="104"/>
      <c r="D636" s="96"/>
      <c r="E636" s="107"/>
      <c r="F636" s="5" t="s">
        <v>581</v>
      </c>
      <c r="G636" s="5" t="s">
        <v>609</v>
      </c>
      <c r="H636" s="5" t="s">
        <v>728</v>
      </c>
      <c r="I636" s="5" t="s">
        <v>729</v>
      </c>
      <c r="J636" s="5" t="s">
        <v>725</v>
      </c>
      <c r="K636" s="5" t="s">
        <v>856</v>
      </c>
      <c r="L636" s="5" t="s">
        <v>608</v>
      </c>
      <c r="M636" s="5"/>
    </row>
    <row r="637" spans="1:13" ht="27.95" customHeight="1">
      <c r="A637" s="96"/>
      <c r="B637" s="96"/>
      <c r="C637" s="104"/>
      <c r="D637" s="96"/>
      <c r="E637" s="6" t="s">
        <v>586</v>
      </c>
      <c r="F637" s="5" t="s">
        <v>587</v>
      </c>
      <c r="G637" s="5" t="s">
        <v>632</v>
      </c>
      <c r="H637" s="5" t="s">
        <v>748</v>
      </c>
      <c r="I637" s="5" t="s">
        <v>634</v>
      </c>
      <c r="J637" s="5" t="s">
        <v>725</v>
      </c>
      <c r="K637" s="5" t="s">
        <v>749</v>
      </c>
      <c r="L637" s="5" t="s">
        <v>608</v>
      </c>
      <c r="M637" s="5"/>
    </row>
    <row r="638" spans="1:13" ht="27.95" customHeight="1">
      <c r="A638" s="96"/>
      <c r="B638" s="96"/>
      <c r="C638" s="104"/>
      <c r="D638" s="96"/>
      <c r="E638" s="107" t="s">
        <v>555</v>
      </c>
      <c r="F638" s="5" t="s">
        <v>561</v>
      </c>
      <c r="G638" s="5" t="s">
        <v>629</v>
      </c>
      <c r="H638" s="5" t="s">
        <v>630</v>
      </c>
      <c r="I638" s="5" t="s">
        <v>631</v>
      </c>
      <c r="J638" s="5" t="s">
        <v>725</v>
      </c>
      <c r="K638" s="5" t="s">
        <v>559</v>
      </c>
      <c r="L638" s="5" t="s">
        <v>560</v>
      </c>
      <c r="M638" s="5"/>
    </row>
    <row r="639" spans="1:13" ht="27.95" customHeight="1">
      <c r="A639" s="96"/>
      <c r="B639" s="96"/>
      <c r="C639" s="104"/>
      <c r="D639" s="96"/>
      <c r="E639" s="107"/>
      <c r="F639" s="5" t="s">
        <v>556</v>
      </c>
      <c r="G639" s="5" t="s">
        <v>627</v>
      </c>
      <c r="H639" s="5" t="s">
        <v>558</v>
      </c>
      <c r="I639" s="5" t="s">
        <v>628</v>
      </c>
      <c r="J639" s="5" t="s">
        <v>725</v>
      </c>
      <c r="K639" s="5" t="s">
        <v>559</v>
      </c>
      <c r="L639" s="5" t="s">
        <v>560</v>
      </c>
      <c r="M639" s="5"/>
    </row>
    <row r="640" spans="1:13" ht="27.95" customHeight="1">
      <c r="A640" s="96"/>
      <c r="B640" s="96"/>
      <c r="C640" s="104"/>
      <c r="D640" s="96"/>
      <c r="E640" s="107"/>
      <c r="F640" s="5" t="s">
        <v>562</v>
      </c>
      <c r="G640" s="5" t="s">
        <v>624</v>
      </c>
      <c r="H640" s="5" t="s">
        <v>625</v>
      </c>
      <c r="I640" s="5" t="s">
        <v>626</v>
      </c>
      <c r="J640" s="5" t="s">
        <v>725</v>
      </c>
      <c r="K640" s="5" t="s">
        <v>559</v>
      </c>
      <c r="L640" s="5" t="s">
        <v>560</v>
      </c>
      <c r="M640" s="5"/>
    </row>
    <row r="641" spans="1:13" ht="27.95" customHeight="1">
      <c r="A641" s="96" t="s">
        <v>172</v>
      </c>
      <c r="B641" s="96" t="s">
        <v>857</v>
      </c>
      <c r="C641" s="104">
        <v>36</v>
      </c>
      <c r="D641" s="96" t="s">
        <v>858</v>
      </c>
      <c r="E641" s="6" t="s">
        <v>586</v>
      </c>
      <c r="F641" s="5" t="s">
        <v>587</v>
      </c>
      <c r="G641" s="5" t="s">
        <v>632</v>
      </c>
      <c r="H641" s="5" t="s">
        <v>859</v>
      </c>
      <c r="I641" s="5" t="s">
        <v>634</v>
      </c>
      <c r="J641" s="5" t="s">
        <v>725</v>
      </c>
      <c r="K641" s="5" t="s">
        <v>749</v>
      </c>
      <c r="L641" s="5" t="s">
        <v>608</v>
      </c>
      <c r="M641" s="5"/>
    </row>
    <row r="642" spans="1:13" ht="27.95" customHeight="1">
      <c r="A642" s="96"/>
      <c r="B642" s="96"/>
      <c r="C642" s="104"/>
      <c r="D642" s="96"/>
      <c r="E642" s="107" t="s">
        <v>555</v>
      </c>
      <c r="F642" s="5" t="s">
        <v>561</v>
      </c>
      <c r="G642" s="5" t="s">
        <v>596</v>
      </c>
      <c r="H642" s="5" t="s">
        <v>596</v>
      </c>
      <c r="I642" s="5" t="s">
        <v>596</v>
      </c>
      <c r="J642" s="5" t="s">
        <v>725</v>
      </c>
      <c r="K642" s="5" t="s">
        <v>559</v>
      </c>
      <c r="L642" s="5" t="s">
        <v>560</v>
      </c>
      <c r="M642" s="5"/>
    </row>
    <row r="643" spans="1:13" ht="27.95" customHeight="1">
      <c r="A643" s="96"/>
      <c r="B643" s="96"/>
      <c r="C643" s="104"/>
      <c r="D643" s="96"/>
      <c r="E643" s="107"/>
      <c r="F643" s="5" t="s">
        <v>556</v>
      </c>
      <c r="G643" s="5" t="s">
        <v>860</v>
      </c>
      <c r="H643" s="5" t="s">
        <v>783</v>
      </c>
      <c r="I643" s="5" t="s">
        <v>783</v>
      </c>
      <c r="J643" s="5" t="s">
        <v>725</v>
      </c>
      <c r="K643" s="5" t="s">
        <v>559</v>
      </c>
      <c r="L643" s="5" t="s">
        <v>560</v>
      </c>
      <c r="M643" s="5"/>
    </row>
    <row r="644" spans="1:13" ht="27.95" customHeight="1">
      <c r="A644" s="96"/>
      <c r="B644" s="96"/>
      <c r="C644" s="104"/>
      <c r="D644" s="96"/>
      <c r="E644" s="107"/>
      <c r="F644" s="5" t="s">
        <v>562</v>
      </c>
      <c r="G644" s="5" t="s">
        <v>596</v>
      </c>
      <c r="H644" s="5" t="s">
        <v>596</v>
      </c>
      <c r="I644" s="5" t="s">
        <v>596</v>
      </c>
      <c r="J644" s="5" t="s">
        <v>725</v>
      </c>
      <c r="K644" s="5" t="s">
        <v>559</v>
      </c>
      <c r="L644" s="5" t="s">
        <v>560</v>
      </c>
      <c r="M644" s="5"/>
    </row>
    <row r="645" spans="1:13" ht="27.95" customHeight="1">
      <c r="A645" s="96"/>
      <c r="B645" s="96"/>
      <c r="C645" s="104"/>
      <c r="D645" s="96"/>
      <c r="E645" s="107" t="s">
        <v>565</v>
      </c>
      <c r="F645" s="5" t="s">
        <v>578</v>
      </c>
      <c r="G645" s="5" t="s">
        <v>744</v>
      </c>
      <c r="H645" s="5" t="s">
        <v>861</v>
      </c>
      <c r="I645" s="5" t="s">
        <v>744</v>
      </c>
      <c r="J645" s="5" t="s">
        <v>725</v>
      </c>
      <c r="K645" s="5" t="s">
        <v>862</v>
      </c>
      <c r="L645" s="5" t="s">
        <v>608</v>
      </c>
      <c r="M645" s="5"/>
    </row>
    <row r="646" spans="1:13" ht="27.95" customHeight="1">
      <c r="A646" s="96"/>
      <c r="B646" s="96"/>
      <c r="C646" s="104"/>
      <c r="D646" s="96"/>
      <c r="E646" s="107"/>
      <c r="F646" s="5" t="s">
        <v>576</v>
      </c>
      <c r="G646" s="5" t="s">
        <v>743</v>
      </c>
      <c r="H646" s="5" t="s">
        <v>559</v>
      </c>
      <c r="I646" s="5" t="s">
        <v>618</v>
      </c>
      <c r="J646" s="5" t="s">
        <v>725</v>
      </c>
      <c r="K646" s="5" t="s">
        <v>559</v>
      </c>
      <c r="L646" s="5" t="s">
        <v>560</v>
      </c>
      <c r="M646" s="5"/>
    </row>
    <row r="647" spans="1:13" ht="27.95" customHeight="1">
      <c r="A647" s="96"/>
      <c r="B647" s="96"/>
      <c r="C647" s="104"/>
      <c r="D647" s="96"/>
      <c r="E647" s="107"/>
      <c r="F647" s="5" t="s">
        <v>569</v>
      </c>
      <c r="G647" s="5" t="s">
        <v>863</v>
      </c>
      <c r="H647" s="5" t="s">
        <v>864</v>
      </c>
      <c r="I647" s="5" t="s">
        <v>865</v>
      </c>
      <c r="J647" s="5" t="s">
        <v>725</v>
      </c>
      <c r="K647" s="5" t="s">
        <v>850</v>
      </c>
      <c r="L647" s="5" t="s">
        <v>608</v>
      </c>
      <c r="M647" s="5"/>
    </row>
    <row r="648" spans="1:13" ht="27.95" customHeight="1">
      <c r="A648" s="96"/>
      <c r="B648" s="96"/>
      <c r="C648" s="104"/>
      <c r="D648" s="96"/>
      <c r="E648" s="107"/>
      <c r="F648" s="5" t="s">
        <v>566</v>
      </c>
      <c r="G648" s="5" t="s">
        <v>866</v>
      </c>
      <c r="H648" s="5" t="s">
        <v>783</v>
      </c>
      <c r="I648" s="5" t="s">
        <v>867</v>
      </c>
      <c r="J648" s="5" t="s">
        <v>725</v>
      </c>
      <c r="K648" s="5" t="s">
        <v>612</v>
      </c>
      <c r="L648" s="5" t="s">
        <v>608</v>
      </c>
      <c r="M648" s="5"/>
    </row>
    <row r="649" spans="1:13" ht="27.95" customHeight="1">
      <c r="A649" s="96"/>
      <c r="B649" s="96"/>
      <c r="C649" s="104"/>
      <c r="D649" s="96"/>
      <c r="E649" s="107"/>
      <c r="F649" s="5" t="s">
        <v>581</v>
      </c>
      <c r="G649" s="5" t="s">
        <v>737</v>
      </c>
      <c r="H649" s="5" t="s">
        <v>841</v>
      </c>
      <c r="I649" s="5" t="s">
        <v>841</v>
      </c>
      <c r="J649" s="5" t="s">
        <v>725</v>
      </c>
      <c r="K649" s="5" t="s">
        <v>559</v>
      </c>
      <c r="L649" s="5" t="s">
        <v>560</v>
      </c>
      <c r="M649" s="5"/>
    </row>
    <row r="650" spans="1:13" ht="27.95" customHeight="1">
      <c r="A650" s="96"/>
      <c r="B650" s="96"/>
      <c r="C650" s="104"/>
      <c r="D650" s="96"/>
      <c r="E650" s="107"/>
      <c r="F650" s="5" t="s">
        <v>584</v>
      </c>
      <c r="G650" s="5" t="s">
        <v>585</v>
      </c>
      <c r="H650" s="5" t="s">
        <v>559</v>
      </c>
      <c r="I650" s="5" t="s">
        <v>618</v>
      </c>
      <c r="J650" s="5" t="s">
        <v>725</v>
      </c>
      <c r="K650" s="5" t="s">
        <v>559</v>
      </c>
      <c r="L650" s="5" t="s">
        <v>560</v>
      </c>
      <c r="M650" s="5"/>
    </row>
    <row r="651" spans="1:13" ht="27.95" customHeight="1">
      <c r="A651" s="96" t="s">
        <v>172</v>
      </c>
      <c r="B651" s="96" t="s">
        <v>868</v>
      </c>
      <c r="C651" s="104">
        <v>60</v>
      </c>
      <c r="D651" s="96" t="s">
        <v>869</v>
      </c>
      <c r="E651" s="107" t="s">
        <v>565</v>
      </c>
      <c r="F651" s="5" t="s">
        <v>584</v>
      </c>
      <c r="G651" s="5" t="s">
        <v>585</v>
      </c>
      <c r="H651" s="5" t="s">
        <v>559</v>
      </c>
      <c r="I651" s="5" t="s">
        <v>618</v>
      </c>
      <c r="J651" s="5" t="s">
        <v>725</v>
      </c>
      <c r="K651" s="5" t="s">
        <v>559</v>
      </c>
      <c r="L651" s="5" t="s">
        <v>560</v>
      </c>
      <c r="M651" s="5"/>
    </row>
    <row r="652" spans="1:13" ht="27.95" customHeight="1">
      <c r="A652" s="96"/>
      <c r="B652" s="96"/>
      <c r="C652" s="104"/>
      <c r="D652" s="96"/>
      <c r="E652" s="107"/>
      <c r="F652" s="5" t="s">
        <v>576</v>
      </c>
      <c r="G652" s="5" t="s">
        <v>743</v>
      </c>
      <c r="H652" s="5" t="s">
        <v>559</v>
      </c>
      <c r="I652" s="5" t="s">
        <v>618</v>
      </c>
      <c r="J652" s="5" t="s">
        <v>725</v>
      </c>
      <c r="K652" s="5" t="s">
        <v>559</v>
      </c>
      <c r="L652" s="5" t="s">
        <v>560</v>
      </c>
      <c r="M652" s="5"/>
    </row>
    <row r="653" spans="1:13" ht="27.95" customHeight="1">
      <c r="A653" s="96"/>
      <c r="B653" s="96"/>
      <c r="C653" s="104"/>
      <c r="D653" s="96"/>
      <c r="E653" s="107"/>
      <c r="F653" s="5" t="s">
        <v>569</v>
      </c>
      <c r="G653" s="5" t="s">
        <v>870</v>
      </c>
      <c r="H653" s="5" t="s">
        <v>871</v>
      </c>
      <c r="I653" s="5" t="s">
        <v>872</v>
      </c>
      <c r="J653" s="5" t="s">
        <v>725</v>
      </c>
      <c r="K653" s="5" t="s">
        <v>850</v>
      </c>
      <c r="L653" s="5" t="s">
        <v>608</v>
      </c>
      <c r="M653" s="5"/>
    </row>
    <row r="654" spans="1:13" ht="27.95" customHeight="1">
      <c r="A654" s="96"/>
      <c r="B654" s="96"/>
      <c r="C654" s="104"/>
      <c r="D654" s="96"/>
      <c r="E654" s="107"/>
      <c r="F654" s="5" t="s">
        <v>566</v>
      </c>
      <c r="G654" s="5" t="s">
        <v>873</v>
      </c>
      <c r="H654" s="5" t="s">
        <v>610</v>
      </c>
      <c r="I654" s="5" t="s">
        <v>874</v>
      </c>
      <c r="J654" s="5" t="s">
        <v>725</v>
      </c>
      <c r="K654" s="5" t="s">
        <v>612</v>
      </c>
      <c r="L654" s="5" t="s">
        <v>608</v>
      </c>
      <c r="M654" s="5"/>
    </row>
    <row r="655" spans="1:13" ht="27.95" customHeight="1">
      <c r="A655" s="96"/>
      <c r="B655" s="96"/>
      <c r="C655" s="104"/>
      <c r="D655" s="96"/>
      <c r="E655" s="107"/>
      <c r="F655" s="5" t="s">
        <v>578</v>
      </c>
      <c r="G655" s="5" t="s">
        <v>744</v>
      </c>
      <c r="H655" s="5" t="s">
        <v>875</v>
      </c>
      <c r="I655" s="5" t="s">
        <v>744</v>
      </c>
      <c r="J655" s="5" t="s">
        <v>725</v>
      </c>
      <c r="K655" s="5" t="s">
        <v>661</v>
      </c>
      <c r="L655" s="5" t="s">
        <v>608</v>
      </c>
      <c r="M655" s="5"/>
    </row>
    <row r="656" spans="1:13" ht="27.95" customHeight="1">
      <c r="A656" s="96"/>
      <c r="B656" s="96"/>
      <c r="C656" s="104"/>
      <c r="D656" s="96"/>
      <c r="E656" s="107"/>
      <c r="F656" s="5" t="s">
        <v>581</v>
      </c>
      <c r="G656" s="5" t="s">
        <v>737</v>
      </c>
      <c r="H656" s="5" t="s">
        <v>728</v>
      </c>
      <c r="I656" s="5" t="s">
        <v>728</v>
      </c>
      <c r="J656" s="5" t="s">
        <v>725</v>
      </c>
      <c r="K656" s="5" t="s">
        <v>559</v>
      </c>
      <c r="L656" s="5" t="s">
        <v>560</v>
      </c>
      <c r="M656" s="5"/>
    </row>
    <row r="657" spans="1:13" ht="27.95" customHeight="1">
      <c r="A657" s="96"/>
      <c r="B657" s="96"/>
      <c r="C657" s="104"/>
      <c r="D657" s="96"/>
      <c r="E657" s="107" t="s">
        <v>555</v>
      </c>
      <c r="F657" s="5" t="s">
        <v>562</v>
      </c>
      <c r="G657" s="5" t="s">
        <v>596</v>
      </c>
      <c r="H657" s="5" t="s">
        <v>596</v>
      </c>
      <c r="I657" s="5" t="s">
        <v>596</v>
      </c>
      <c r="J657" s="5" t="s">
        <v>725</v>
      </c>
      <c r="K657" s="5" t="s">
        <v>559</v>
      </c>
      <c r="L657" s="5" t="s">
        <v>560</v>
      </c>
      <c r="M657" s="5"/>
    </row>
    <row r="658" spans="1:13" ht="27.95" customHeight="1">
      <c r="A658" s="96"/>
      <c r="B658" s="96"/>
      <c r="C658" s="104"/>
      <c r="D658" s="96"/>
      <c r="E658" s="107"/>
      <c r="F658" s="5" t="s">
        <v>556</v>
      </c>
      <c r="G658" s="5" t="s">
        <v>876</v>
      </c>
      <c r="H658" s="5" t="s">
        <v>610</v>
      </c>
      <c r="I658" s="5" t="s">
        <v>877</v>
      </c>
      <c r="J658" s="5" t="s">
        <v>725</v>
      </c>
      <c r="K658" s="5" t="s">
        <v>559</v>
      </c>
      <c r="L658" s="5" t="s">
        <v>560</v>
      </c>
      <c r="M658" s="5"/>
    </row>
    <row r="659" spans="1:13" ht="27.95" customHeight="1">
      <c r="A659" s="96"/>
      <c r="B659" s="96"/>
      <c r="C659" s="104"/>
      <c r="D659" s="96"/>
      <c r="E659" s="107"/>
      <c r="F659" s="5" t="s">
        <v>561</v>
      </c>
      <c r="G659" s="5" t="s">
        <v>596</v>
      </c>
      <c r="H659" s="5" t="s">
        <v>596</v>
      </c>
      <c r="I659" s="5" t="s">
        <v>596</v>
      </c>
      <c r="J659" s="5" t="s">
        <v>725</v>
      </c>
      <c r="K659" s="5" t="s">
        <v>559</v>
      </c>
      <c r="L659" s="5" t="s">
        <v>560</v>
      </c>
      <c r="M659" s="5"/>
    </row>
    <row r="660" spans="1:13" ht="27.95" customHeight="1">
      <c r="A660" s="96"/>
      <c r="B660" s="96"/>
      <c r="C660" s="104"/>
      <c r="D660" s="96"/>
      <c r="E660" s="6" t="s">
        <v>586</v>
      </c>
      <c r="F660" s="5" t="s">
        <v>587</v>
      </c>
      <c r="G660" s="5" t="s">
        <v>632</v>
      </c>
      <c r="H660" s="5" t="s">
        <v>748</v>
      </c>
      <c r="I660" s="5" t="s">
        <v>634</v>
      </c>
      <c r="J660" s="5" t="s">
        <v>725</v>
      </c>
      <c r="K660" s="5" t="s">
        <v>749</v>
      </c>
      <c r="L660" s="5" t="s">
        <v>608</v>
      </c>
      <c r="M660" s="5"/>
    </row>
    <row r="661" spans="1:13" ht="27.95" customHeight="1">
      <c r="A661" s="96" t="s">
        <v>172</v>
      </c>
      <c r="B661" s="96" t="s">
        <v>878</v>
      </c>
      <c r="C661" s="104">
        <v>24.48</v>
      </c>
      <c r="D661" s="96" t="s">
        <v>879</v>
      </c>
      <c r="E661" s="107" t="s">
        <v>565</v>
      </c>
      <c r="F661" s="5" t="s">
        <v>581</v>
      </c>
      <c r="G661" s="5" t="s">
        <v>609</v>
      </c>
      <c r="H661" s="5" t="s">
        <v>728</v>
      </c>
      <c r="I661" s="5" t="s">
        <v>729</v>
      </c>
      <c r="J661" s="5" t="s">
        <v>725</v>
      </c>
      <c r="K661" s="5" t="s">
        <v>738</v>
      </c>
      <c r="L661" s="5" t="s">
        <v>608</v>
      </c>
      <c r="M661" s="5"/>
    </row>
    <row r="662" spans="1:13" ht="27.95" customHeight="1">
      <c r="A662" s="96"/>
      <c r="B662" s="96"/>
      <c r="C662" s="104"/>
      <c r="D662" s="96"/>
      <c r="E662" s="107"/>
      <c r="F662" s="5" t="s">
        <v>566</v>
      </c>
      <c r="G662" s="5" t="s">
        <v>609</v>
      </c>
      <c r="H662" s="5" t="s">
        <v>783</v>
      </c>
      <c r="I662" s="5" t="s">
        <v>611</v>
      </c>
      <c r="J662" s="5" t="s">
        <v>725</v>
      </c>
      <c r="K662" s="5" t="s">
        <v>749</v>
      </c>
      <c r="L662" s="5" t="s">
        <v>608</v>
      </c>
      <c r="M662" s="5"/>
    </row>
    <row r="663" spans="1:13" ht="27.95" customHeight="1">
      <c r="A663" s="96"/>
      <c r="B663" s="96"/>
      <c r="C663" s="104"/>
      <c r="D663" s="96"/>
      <c r="E663" s="107"/>
      <c r="F663" s="5" t="s">
        <v>569</v>
      </c>
      <c r="G663" s="5" t="s">
        <v>784</v>
      </c>
      <c r="H663" s="5" t="s">
        <v>854</v>
      </c>
      <c r="I663" s="5" t="s">
        <v>622</v>
      </c>
      <c r="J663" s="5" t="s">
        <v>725</v>
      </c>
      <c r="K663" s="5" t="s">
        <v>623</v>
      </c>
      <c r="L663" s="5" t="s">
        <v>608</v>
      </c>
      <c r="M663" s="5"/>
    </row>
    <row r="664" spans="1:13" ht="27.95" customHeight="1">
      <c r="A664" s="96"/>
      <c r="B664" s="96"/>
      <c r="C664" s="104"/>
      <c r="D664" s="96"/>
      <c r="E664" s="107"/>
      <c r="F664" s="5" t="s">
        <v>576</v>
      </c>
      <c r="G664" s="5" t="s">
        <v>785</v>
      </c>
      <c r="H664" s="5" t="s">
        <v>559</v>
      </c>
      <c r="I664" s="5" t="s">
        <v>618</v>
      </c>
      <c r="J664" s="5" t="s">
        <v>725</v>
      </c>
      <c r="K664" s="5" t="s">
        <v>559</v>
      </c>
      <c r="L664" s="5" t="s">
        <v>560</v>
      </c>
      <c r="M664" s="5"/>
    </row>
    <row r="665" spans="1:13" ht="27.95" customHeight="1">
      <c r="A665" s="96"/>
      <c r="B665" s="96"/>
      <c r="C665" s="104"/>
      <c r="D665" s="96"/>
      <c r="E665" s="107"/>
      <c r="F665" s="5" t="s">
        <v>584</v>
      </c>
      <c r="G665" s="5" t="s">
        <v>585</v>
      </c>
      <c r="H665" s="5" t="s">
        <v>559</v>
      </c>
      <c r="I665" s="5" t="s">
        <v>618</v>
      </c>
      <c r="J665" s="5" t="s">
        <v>725</v>
      </c>
      <c r="K665" s="5" t="s">
        <v>559</v>
      </c>
      <c r="L665" s="5" t="s">
        <v>560</v>
      </c>
      <c r="M665" s="5"/>
    </row>
    <row r="666" spans="1:13" ht="27.95" customHeight="1">
      <c r="A666" s="96"/>
      <c r="B666" s="96"/>
      <c r="C666" s="104"/>
      <c r="D666" s="96"/>
      <c r="E666" s="107"/>
      <c r="F666" s="5" t="s">
        <v>578</v>
      </c>
      <c r="G666" s="5" t="s">
        <v>613</v>
      </c>
      <c r="H666" s="5" t="s">
        <v>750</v>
      </c>
      <c r="I666" s="5" t="s">
        <v>615</v>
      </c>
      <c r="J666" s="5" t="s">
        <v>725</v>
      </c>
      <c r="K666" s="5" t="s">
        <v>616</v>
      </c>
      <c r="L666" s="5" t="s">
        <v>608</v>
      </c>
      <c r="M666" s="5"/>
    </row>
    <row r="667" spans="1:13" ht="27.95" customHeight="1">
      <c r="A667" s="96"/>
      <c r="B667" s="96"/>
      <c r="C667" s="104"/>
      <c r="D667" s="96"/>
      <c r="E667" s="107" t="s">
        <v>555</v>
      </c>
      <c r="F667" s="5" t="s">
        <v>562</v>
      </c>
      <c r="G667" s="5" t="s">
        <v>624</v>
      </c>
      <c r="H667" s="5" t="s">
        <v>625</v>
      </c>
      <c r="I667" s="5" t="s">
        <v>626</v>
      </c>
      <c r="J667" s="5" t="s">
        <v>725</v>
      </c>
      <c r="K667" s="5" t="s">
        <v>559</v>
      </c>
      <c r="L667" s="5" t="s">
        <v>560</v>
      </c>
      <c r="M667" s="5"/>
    </row>
    <row r="668" spans="1:13" ht="27.95" customHeight="1">
      <c r="A668" s="96"/>
      <c r="B668" s="96"/>
      <c r="C668" s="104"/>
      <c r="D668" s="96"/>
      <c r="E668" s="107"/>
      <c r="F668" s="5" t="s">
        <v>561</v>
      </c>
      <c r="G668" s="5" t="s">
        <v>629</v>
      </c>
      <c r="H668" s="5" t="s">
        <v>630</v>
      </c>
      <c r="I668" s="5" t="s">
        <v>631</v>
      </c>
      <c r="J668" s="5" t="s">
        <v>725</v>
      </c>
      <c r="K668" s="5" t="s">
        <v>559</v>
      </c>
      <c r="L668" s="5" t="s">
        <v>560</v>
      </c>
      <c r="M668" s="5"/>
    </row>
    <row r="669" spans="1:13" ht="27.95" customHeight="1">
      <c r="A669" s="96"/>
      <c r="B669" s="96"/>
      <c r="C669" s="104"/>
      <c r="D669" s="96"/>
      <c r="E669" s="107"/>
      <c r="F669" s="5" t="s">
        <v>556</v>
      </c>
      <c r="G669" s="5" t="s">
        <v>627</v>
      </c>
      <c r="H669" s="5" t="s">
        <v>558</v>
      </c>
      <c r="I669" s="5" t="s">
        <v>628</v>
      </c>
      <c r="J669" s="5" t="s">
        <v>725</v>
      </c>
      <c r="K669" s="5" t="s">
        <v>559</v>
      </c>
      <c r="L669" s="5" t="s">
        <v>560</v>
      </c>
      <c r="M669" s="5"/>
    </row>
    <row r="670" spans="1:13" ht="27.95" customHeight="1">
      <c r="A670" s="96"/>
      <c r="B670" s="96"/>
      <c r="C670" s="104"/>
      <c r="D670" s="96"/>
      <c r="E670" s="6" t="s">
        <v>586</v>
      </c>
      <c r="F670" s="5" t="s">
        <v>587</v>
      </c>
      <c r="G670" s="5" t="s">
        <v>632</v>
      </c>
      <c r="H670" s="5" t="s">
        <v>748</v>
      </c>
      <c r="I670" s="5" t="s">
        <v>634</v>
      </c>
      <c r="J670" s="5" t="s">
        <v>725</v>
      </c>
      <c r="K670" s="5" t="s">
        <v>749</v>
      </c>
      <c r="L670" s="5" t="s">
        <v>608</v>
      </c>
      <c r="M670" s="5"/>
    </row>
    <row r="671" spans="1:13" ht="27.95" customHeight="1">
      <c r="A671" s="96" t="s">
        <v>172</v>
      </c>
      <c r="B671" s="96" t="s">
        <v>880</v>
      </c>
      <c r="C671" s="104">
        <v>136</v>
      </c>
      <c r="D671" s="96" t="s">
        <v>881</v>
      </c>
      <c r="E671" s="107" t="s">
        <v>565</v>
      </c>
      <c r="F671" s="5" t="s">
        <v>578</v>
      </c>
      <c r="G671" s="5" t="s">
        <v>613</v>
      </c>
      <c r="H671" s="5" t="s">
        <v>767</v>
      </c>
      <c r="I671" s="5" t="s">
        <v>615</v>
      </c>
      <c r="J671" s="5" t="s">
        <v>725</v>
      </c>
      <c r="K671" s="5" t="s">
        <v>616</v>
      </c>
      <c r="L671" s="5" t="s">
        <v>608</v>
      </c>
      <c r="M671" s="5"/>
    </row>
    <row r="672" spans="1:13" ht="27.95" customHeight="1">
      <c r="A672" s="96"/>
      <c r="B672" s="96"/>
      <c r="C672" s="104"/>
      <c r="D672" s="96"/>
      <c r="E672" s="107"/>
      <c r="F672" s="5" t="s">
        <v>566</v>
      </c>
      <c r="G672" s="5" t="s">
        <v>609</v>
      </c>
      <c r="H672" s="5" t="s">
        <v>783</v>
      </c>
      <c r="I672" s="5" t="s">
        <v>611</v>
      </c>
      <c r="J672" s="5" t="s">
        <v>725</v>
      </c>
      <c r="K672" s="5" t="s">
        <v>749</v>
      </c>
      <c r="L672" s="5" t="s">
        <v>608</v>
      </c>
      <c r="M672" s="5"/>
    </row>
    <row r="673" spans="1:13" ht="27.95" customHeight="1">
      <c r="A673" s="96"/>
      <c r="B673" s="96"/>
      <c r="C673" s="104"/>
      <c r="D673" s="96"/>
      <c r="E673" s="107"/>
      <c r="F673" s="5" t="s">
        <v>569</v>
      </c>
      <c r="G673" s="5" t="s">
        <v>784</v>
      </c>
      <c r="H673" s="5" t="s">
        <v>854</v>
      </c>
      <c r="I673" s="5" t="s">
        <v>622</v>
      </c>
      <c r="J673" s="5" t="s">
        <v>725</v>
      </c>
      <c r="K673" s="5" t="s">
        <v>623</v>
      </c>
      <c r="L673" s="5" t="s">
        <v>608</v>
      </c>
      <c r="M673" s="5"/>
    </row>
    <row r="674" spans="1:13" ht="27.95" customHeight="1">
      <c r="A674" s="96"/>
      <c r="B674" s="96"/>
      <c r="C674" s="104"/>
      <c r="D674" s="96"/>
      <c r="E674" s="107"/>
      <c r="F674" s="5" t="s">
        <v>576</v>
      </c>
      <c r="G674" s="5" t="s">
        <v>785</v>
      </c>
      <c r="H674" s="5" t="s">
        <v>559</v>
      </c>
      <c r="I674" s="5" t="s">
        <v>618</v>
      </c>
      <c r="J674" s="5" t="s">
        <v>725</v>
      </c>
      <c r="K674" s="5" t="s">
        <v>559</v>
      </c>
      <c r="L674" s="5" t="s">
        <v>560</v>
      </c>
      <c r="M674" s="5"/>
    </row>
    <row r="675" spans="1:13" ht="27.95" customHeight="1">
      <c r="A675" s="96"/>
      <c r="B675" s="96"/>
      <c r="C675" s="104"/>
      <c r="D675" s="96"/>
      <c r="E675" s="107"/>
      <c r="F675" s="5" t="s">
        <v>584</v>
      </c>
      <c r="G675" s="5" t="s">
        <v>585</v>
      </c>
      <c r="H675" s="5" t="s">
        <v>559</v>
      </c>
      <c r="I675" s="5" t="s">
        <v>618</v>
      </c>
      <c r="J675" s="5" t="s">
        <v>725</v>
      </c>
      <c r="K675" s="5" t="s">
        <v>559</v>
      </c>
      <c r="L675" s="5" t="s">
        <v>560</v>
      </c>
      <c r="M675" s="5"/>
    </row>
    <row r="676" spans="1:13" ht="27.95" customHeight="1">
      <c r="A676" s="96"/>
      <c r="B676" s="96"/>
      <c r="C676" s="104"/>
      <c r="D676" s="96"/>
      <c r="E676" s="107"/>
      <c r="F676" s="5" t="s">
        <v>581</v>
      </c>
      <c r="G676" s="5" t="s">
        <v>609</v>
      </c>
      <c r="H676" s="5" t="s">
        <v>728</v>
      </c>
      <c r="I676" s="5" t="s">
        <v>729</v>
      </c>
      <c r="J676" s="5" t="s">
        <v>725</v>
      </c>
      <c r="K676" s="5" t="s">
        <v>738</v>
      </c>
      <c r="L676" s="5" t="s">
        <v>608</v>
      </c>
      <c r="M676" s="5"/>
    </row>
    <row r="677" spans="1:13" ht="27.95" customHeight="1">
      <c r="A677" s="96"/>
      <c r="B677" s="96"/>
      <c r="C677" s="104"/>
      <c r="D677" s="96"/>
      <c r="E677" s="107" t="s">
        <v>555</v>
      </c>
      <c r="F677" s="5" t="s">
        <v>561</v>
      </c>
      <c r="G677" s="5" t="s">
        <v>629</v>
      </c>
      <c r="H677" s="5" t="s">
        <v>630</v>
      </c>
      <c r="I677" s="5" t="s">
        <v>631</v>
      </c>
      <c r="J677" s="5" t="s">
        <v>725</v>
      </c>
      <c r="K677" s="5" t="s">
        <v>559</v>
      </c>
      <c r="L677" s="5" t="s">
        <v>560</v>
      </c>
      <c r="M677" s="5"/>
    </row>
    <row r="678" spans="1:13" ht="27.95" customHeight="1">
      <c r="A678" s="96"/>
      <c r="B678" s="96"/>
      <c r="C678" s="104"/>
      <c r="D678" s="96"/>
      <c r="E678" s="107"/>
      <c r="F678" s="5" t="s">
        <v>556</v>
      </c>
      <c r="G678" s="5" t="s">
        <v>627</v>
      </c>
      <c r="H678" s="5" t="s">
        <v>558</v>
      </c>
      <c r="I678" s="5" t="s">
        <v>628</v>
      </c>
      <c r="J678" s="5" t="s">
        <v>725</v>
      </c>
      <c r="K678" s="5" t="s">
        <v>559</v>
      </c>
      <c r="L678" s="5" t="s">
        <v>560</v>
      </c>
      <c r="M678" s="5"/>
    </row>
    <row r="679" spans="1:13" ht="27.95" customHeight="1">
      <c r="A679" s="96"/>
      <c r="B679" s="96"/>
      <c r="C679" s="104"/>
      <c r="D679" s="96"/>
      <c r="E679" s="107"/>
      <c r="F679" s="5" t="s">
        <v>562</v>
      </c>
      <c r="G679" s="5" t="s">
        <v>624</v>
      </c>
      <c r="H679" s="5" t="s">
        <v>625</v>
      </c>
      <c r="I679" s="5" t="s">
        <v>626</v>
      </c>
      <c r="J679" s="5" t="s">
        <v>725</v>
      </c>
      <c r="K679" s="5" t="s">
        <v>559</v>
      </c>
      <c r="L679" s="5" t="s">
        <v>560</v>
      </c>
      <c r="M679" s="5"/>
    </row>
    <row r="680" spans="1:13" ht="27.95" customHeight="1">
      <c r="A680" s="96"/>
      <c r="B680" s="96"/>
      <c r="C680" s="104"/>
      <c r="D680" s="96"/>
      <c r="E680" s="6" t="s">
        <v>586</v>
      </c>
      <c r="F680" s="5" t="s">
        <v>587</v>
      </c>
      <c r="G680" s="5" t="s">
        <v>632</v>
      </c>
      <c r="H680" s="5" t="s">
        <v>748</v>
      </c>
      <c r="I680" s="5" t="s">
        <v>634</v>
      </c>
      <c r="J680" s="5" t="s">
        <v>725</v>
      </c>
      <c r="K680" s="5" t="s">
        <v>749</v>
      </c>
      <c r="L680" s="5" t="s">
        <v>608</v>
      </c>
      <c r="M680" s="5"/>
    </row>
    <row r="681" spans="1:13" ht="27.95" customHeight="1">
      <c r="A681" s="8" t="s">
        <v>882</v>
      </c>
      <c r="B681" s="8" t="s">
        <v>883</v>
      </c>
      <c r="C681" s="7">
        <v>324.25</v>
      </c>
      <c r="D681" s="6"/>
      <c r="E681" s="6"/>
      <c r="F681" s="6"/>
      <c r="G681" s="6"/>
      <c r="H681" s="6"/>
      <c r="I681" s="6"/>
      <c r="J681" s="6"/>
      <c r="K681" s="6"/>
      <c r="L681" s="6"/>
      <c r="M681" s="6"/>
    </row>
    <row r="682" spans="1:13" ht="27.95" customHeight="1">
      <c r="A682" s="96">
        <v>506035</v>
      </c>
      <c r="B682" s="96" t="s">
        <v>529</v>
      </c>
      <c r="C682" s="104">
        <v>14.1</v>
      </c>
      <c r="D682" s="96" t="s">
        <v>734</v>
      </c>
      <c r="E682" s="6" t="s">
        <v>586</v>
      </c>
      <c r="F682" s="5" t="s">
        <v>587</v>
      </c>
      <c r="G682" s="5" t="s">
        <v>632</v>
      </c>
      <c r="H682" s="5" t="s">
        <v>748</v>
      </c>
      <c r="I682" s="5" t="s">
        <v>634</v>
      </c>
      <c r="J682" s="5" t="s">
        <v>725</v>
      </c>
      <c r="K682" s="5" t="s">
        <v>749</v>
      </c>
      <c r="L682" s="5" t="s">
        <v>608</v>
      </c>
      <c r="M682" s="5"/>
    </row>
    <row r="683" spans="1:13" ht="27.95" customHeight="1">
      <c r="A683" s="96"/>
      <c r="B683" s="96"/>
      <c r="C683" s="104"/>
      <c r="D683" s="96"/>
      <c r="E683" s="107" t="s">
        <v>555</v>
      </c>
      <c r="F683" s="5" t="s">
        <v>562</v>
      </c>
      <c r="G683" s="5" t="s">
        <v>624</v>
      </c>
      <c r="H683" s="5" t="s">
        <v>625</v>
      </c>
      <c r="I683" s="5" t="s">
        <v>626</v>
      </c>
      <c r="J683" s="5" t="s">
        <v>725</v>
      </c>
      <c r="K683" s="5" t="s">
        <v>559</v>
      </c>
      <c r="L683" s="5" t="s">
        <v>560</v>
      </c>
      <c r="M683" s="5"/>
    </row>
    <row r="684" spans="1:13" ht="27.95" customHeight="1">
      <c r="A684" s="96"/>
      <c r="B684" s="96"/>
      <c r="C684" s="104"/>
      <c r="D684" s="96"/>
      <c r="E684" s="107"/>
      <c r="F684" s="5" t="s">
        <v>561</v>
      </c>
      <c r="G684" s="5" t="s">
        <v>629</v>
      </c>
      <c r="H684" s="5" t="s">
        <v>630</v>
      </c>
      <c r="I684" s="5" t="s">
        <v>631</v>
      </c>
      <c r="J684" s="5" t="s">
        <v>725</v>
      </c>
      <c r="K684" s="5" t="s">
        <v>559</v>
      </c>
      <c r="L684" s="5" t="s">
        <v>560</v>
      </c>
      <c r="M684" s="5"/>
    </row>
    <row r="685" spans="1:13" ht="27.95" customHeight="1">
      <c r="A685" s="96"/>
      <c r="B685" s="96"/>
      <c r="C685" s="104"/>
      <c r="D685" s="96"/>
      <c r="E685" s="107"/>
      <c r="F685" s="5" t="s">
        <v>556</v>
      </c>
      <c r="G685" s="5" t="s">
        <v>627</v>
      </c>
      <c r="H685" s="5" t="s">
        <v>558</v>
      </c>
      <c r="I685" s="5" t="s">
        <v>628</v>
      </c>
      <c r="J685" s="5" t="s">
        <v>725</v>
      </c>
      <c r="K685" s="5" t="s">
        <v>559</v>
      </c>
      <c r="L685" s="5" t="s">
        <v>560</v>
      </c>
      <c r="M685" s="5"/>
    </row>
    <row r="686" spans="1:13" ht="27.95" customHeight="1">
      <c r="A686" s="96"/>
      <c r="B686" s="96"/>
      <c r="C686" s="104"/>
      <c r="D686" s="96"/>
      <c r="E686" s="107" t="s">
        <v>565</v>
      </c>
      <c r="F686" s="5" t="s">
        <v>581</v>
      </c>
      <c r="G686" s="5" t="s">
        <v>609</v>
      </c>
      <c r="H686" s="5" t="s">
        <v>728</v>
      </c>
      <c r="I686" s="5" t="s">
        <v>729</v>
      </c>
      <c r="J686" s="5" t="s">
        <v>725</v>
      </c>
      <c r="K686" s="5" t="s">
        <v>607</v>
      </c>
      <c r="L686" s="5" t="s">
        <v>608</v>
      </c>
      <c r="M686" s="5"/>
    </row>
    <row r="687" spans="1:13" ht="27.95" customHeight="1">
      <c r="A687" s="96"/>
      <c r="B687" s="96"/>
      <c r="C687" s="104"/>
      <c r="D687" s="96"/>
      <c r="E687" s="107"/>
      <c r="F687" s="5" t="s">
        <v>566</v>
      </c>
      <c r="G687" s="5" t="s">
        <v>609</v>
      </c>
      <c r="H687" s="49">
        <v>1</v>
      </c>
      <c r="I687" s="5" t="s">
        <v>611</v>
      </c>
      <c r="J687" s="5" t="s">
        <v>725</v>
      </c>
      <c r="K687" s="5" t="s">
        <v>749</v>
      </c>
      <c r="L687" s="5" t="s">
        <v>608</v>
      </c>
      <c r="M687" s="5"/>
    </row>
    <row r="688" spans="1:13" ht="27.95" customHeight="1">
      <c r="A688" s="96"/>
      <c r="B688" s="96"/>
      <c r="C688" s="104"/>
      <c r="D688" s="96"/>
      <c r="E688" s="107"/>
      <c r="F688" s="5" t="s">
        <v>569</v>
      </c>
      <c r="G688" s="5" t="s">
        <v>784</v>
      </c>
      <c r="H688" s="5" t="s">
        <v>884</v>
      </c>
      <c r="I688" s="5" t="s">
        <v>622</v>
      </c>
      <c r="J688" s="5" t="s">
        <v>725</v>
      </c>
      <c r="K688" s="5" t="s">
        <v>623</v>
      </c>
      <c r="L688" s="5" t="s">
        <v>608</v>
      </c>
      <c r="M688" s="5"/>
    </row>
    <row r="689" spans="1:13" ht="27.95" customHeight="1">
      <c r="A689" s="96"/>
      <c r="B689" s="96"/>
      <c r="C689" s="104"/>
      <c r="D689" s="96"/>
      <c r="E689" s="107"/>
      <c r="F689" s="5" t="s">
        <v>576</v>
      </c>
      <c r="G689" s="5" t="s">
        <v>785</v>
      </c>
      <c r="H689" s="5" t="s">
        <v>559</v>
      </c>
      <c r="I689" s="5" t="s">
        <v>618</v>
      </c>
      <c r="J689" s="5" t="s">
        <v>725</v>
      </c>
      <c r="K689" s="5" t="s">
        <v>559</v>
      </c>
      <c r="L689" s="5" t="s">
        <v>560</v>
      </c>
      <c r="M689" s="5"/>
    </row>
    <row r="690" spans="1:13" ht="27.95" customHeight="1">
      <c r="A690" s="96"/>
      <c r="B690" s="96"/>
      <c r="C690" s="104"/>
      <c r="D690" s="96"/>
      <c r="E690" s="107"/>
      <c r="F690" s="5" t="s">
        <v>584</v>
      </c>
      <c r="G690" s="5" t="s">
        <v>585</v>
      </c>
      <c r="H690" s="5" t="s">
        <v>559</v>
      </c>
      <c r="I690" s="5" t="s">
        <v>618</v>
      </c>
      <c r="J690" s="5" t="s">
        <v>725</v>
      </c>
      <c r="K690" s="5" t="s">
        <v>559</v>
      </c>
      <c r="L690" s="5" t="s">
        <v>560</v>
      </c>
      <c r="M690" s="5"/>
    </row>
    <row r="691" spans="1:13" ht="27.95" customHeight="1">
      <c r="A691" s="96"/>
      <c r="B691" s="96"/>
      <c r="C691" s="104"/>
      <c r="D691" s="96"/>
      <c r="E691" s="107"/>
      <c r="F691" s="5" t="s">
        <v>578</v>
      </c>
      <c r="G691" s="5" t="s">
        <v>613</v>
      </c>
      <c r="H691" s="5" t="s">
        <v>724</v>
      </c>
      <c r="I691" s="5" t="s">
        <v>615</v>
      </c>
      <c r="J691" s="5" t="s">
        <v>725</v>
      </c>
      <c r="K691" s="5" t="s">
        <v>616</v>
      </c>
      <c r="L691" s="5" t="s">
        <v>608</v>
      </c>
      <c r="M691" s="5"/>
    </row>
    <row r="692" spans="1:13" ht="27.95" customHeight="1">
      <c r="A692" s="96">
        <v>506035</v>
      </c>
      <c r="B692" s="96" t="s">
        <v>531</v>
      </c>
      <c r="C692" s="104">
        <v>18.88</v>
      </c>
      <c r="D692" s="96" t="s">
        <v>786</v>
      </c>
      <c r="E692" s="107" t="s">
        <v>555</v>
      </c>
      <c r="F692" s="5" t="s">
        <v>561</v>
      </c>
      <c r="G692" s="5" t="s">
        <v>629</v>
      </c>
      <c r="H692" s="5" t="s">
        <v>630</v>
      </c>
      <c r="I692" s="5" t="s">
        <v>631</v>
      </c>
      <c r="J692" s="5" t="s">
        <v>725</v>
      </c>
      <c r="K692" s="5" t="s">
        <v>559</v>
      </c>
      <c r="L692" s="5" t="s">
        <v>560</v>
      </c>
      <c r="M692" s="5"/>
    </row>
    <row r="693" spans="1:13" ht="27.95" customHeight="1">
      <c r="A693" s="96"/>
      <c r="B693" s="96"/>
      <c r="C693" s="104"/>
      <c r="D693" s="96"/>
      <c r="E693" s="107"/>
      <c r="F693" s="5" t="s">
        <v>556</v>
      </c>
      <c r="G693" s="5" t="s">
        <v>627</v>
      </c>
      <c r="H693" s="5" t="s">
        <v>558</v>
      </c>
      <c r="I693" s="5" t="s">
        <v>628</v>
      </c>
      <c r="J693" s="5" t="s">
        <v>725</v>
      </c>
      <c r="K693" s="5" t="s">
        <v>559</v>
      </c>
      <c r="L693" s="5" t="s">
        <v>560</v>
      </c>
      <c r="M693" s="5"/>
    </row>
    <row r="694" spans="1:13" ht="27.95" customHeight="1">
      <c r="A694" s="96"/>
      <c r="B694" s="96"/>
      <c r="C694" s="104"/>
      <c r="D694" s="96"/>
      <c r="E694" s="107"/>
      <c r="F694" s="5" t="s">
        <v>562</v>
      </c>
      <c r="G694" s="5" t="s">
        <v>624</v>
      </c>
      <c r="H694" s="5" t="s">
        <v>625</v>
      </c>
      <c r="I694" s="5" t="s">
        <v>626</v>
      </c>
      <c r="J694" s="5" t="s">
        <v>725</v>
      </c>
      <c r="K694" s="5" t="s">
        <v>559</v>
      </c>
      <c r="L694" s="5" t="s">
        <v>560</v>
      </c>
      <c r="M694" s="5"/>
    </row>
    <row r="695" spans="1:13" ht="27.95" customHeight="1">
      <c r="A695" s="96"/>
      <c r="B695" s="96"/>
      <c r="C695" s="104"/>
      <c r="D695" s="96"/>
      <c r="E695" s="107" t="s">
        <v>565</v>
      </c>
      <c r="F695" s="5" t="s">
        <v>581</v>
      </c>
      <c r="G695" s="5" t="s">
        <v>609</v>
      </c>
      <c r="H695" s="5" t="s">
        <v>728</v>
      </c>
      <c r="I695" s="5" t="s">
        <v>729</v>
      </c>
      <c r="J695" s="5" t="s">
        <v>725</v>
      </c>
      <c r="K695" s="5" t="s">
        <v>607</v>
      </c>
      <c r="L695" s="5" t="s">
        <v>608</v>
      </c>
      <c r="M695" s="5"/>
    </row>
    <row r="696" spans="1:13" ht="27.95" customHeight="1">
      <c r="A696" s="96"/>
      <c r="B696" s="96"/>
      <c r="C696" s="104"/>
      <c r="D696" s="96"/>
      <c r="E696" s="107"/>
      <c r="F696" s="5" t="s">
        <v>569</v>
      </c>
      <c r="G696" s="5" t="s">
        <v>784</v>
      </c>
      <c r="H696" s="5" t="s">
        <v>246</v>
      </c>
      <c r="I696" s="5" t="s">
        <v>622</v>
      </c>
      <c r="J696" s="5" t="s">
        <v>725</v>
      </c>
      <c r="K696" s="5" t="s">
        <v>623</v>
      </c>
      <c r="L696" s="5" t="s">
        <v>608</v>
      </c>
      <c r="M696" s="5"/>
    </row>
    <row r="697" spans="1:13" ht="27.95" customHeight="1">
      <c r="A697" s="96"/>
      <c r="B697" s="96"/>
      <c r="C697" s="104"/>
      <c r="D697" s="96"/>
      <c r="E697" s="107"/>
      <c r="F697" s="5" t="s">
        <v>576</v>
      </c>
      <c r="G697" s="5" t="s">
        <v>785</v>
      </c>
      <c r="H697" s="5" t="s">
        <v>559</v>
      </c>
      <c r="I697" s="5" t="s">
        <v>618</v>
      </c>
      <c r="J697" s="5" t="s">
        <v>725</v>
      </c>
      <c r="K697" s="5" t="s">
        <v>559</v>
      </c>
      <c r="L697" s="5" t="s">
        <v>560</v>
      </c>
      <c r="M697" s="5"/>
    </row>
    <row r="698" spans="1:13" ht="27.95" customHeight="1">
      <c r="A698" s="96"/>
      <c r="B698" s="96"/>
      <c r="C698" s="104"/>
      <c r="D698" s="96"/>
      <c r="E698" s="107"/>
      <c r="F698" s="5" t="s">
        <v>584</v>
      </c>
      <c r="G698" s="5" t="s">
        <v>585</v>
      </c>
      <c r="H698" s="5" t="s">
        <v>559</v>
      </c>
      <c r="I698" s="5" t="s">
        <v>618</v>
      </c>
      <c r="J698" s="5" t="s">
        <v>725</v>
      </c>
      <c r="K698" s="5" t="s">
        <v>559</v>
      </c>
      <c r="L698" s="5" t="s">
        <v>560</v>
      </c>
      <c r="M698" s="5"/>
    </row>
    <row r="699" spans="1:13" ht="27.95" customHeight="1">
      <c r="A699" s="96"/>
      <c r="B699" s="96"/>
      <c r="C699" s="104"/>
      <c r="D699" s="96"/>
      <c r="E699" s="107"/>
      <c r="F699" s="5" t="s">
        <v>578</v>
      </c>
      <c r="G699" s="5" t="s">
        <v>613</v>
      </c>
      <c r="H699" s="5" t="s">
        <v>732</v>
      </c>
      <c r="I699" s="5" t="s">
        <v>615</v>
      </c>
      <c r="J699" s="5" t="s">
        <v>725</v>
      </c>
      <c r="K699" s="5" t="s">
        <v>616</v>
      </c>
      <c r="L699" s="5" t="s">
        <v>608</v>
      </c>
      <c r="M699" s="5"/>
    </row>
    <row r="700" spans="1:13" ht="27.95" customHeight="1">
      <c r="A700" s="96"/>
      <c r="B700" s="96"/>
      <c r="C700" s="104"/>
      <c r="D700" s="96"/>
      <c r="E700" s="107"/>
      <c r="F700" s="5" t="s">
        <v>566</v>
      </c>
      <c r="G700" s="5" t="s">
        <v>609</v>
      </c>
      <c r="H700" s="5" t="s">
        <v>783</v>
      </c>
      <c r="I700" s="5" t="s">
        <v>611</v>
      </c>
      <c r="J700" s="5" t="s">
        <v>725</v>
      </c>
      <c r="K700" s="5" t="s">
        <v>749</v>
      </c>
      <c r="L700" s="5" t="s">
        <v>608</v>
      </c>
      <c r="M700" s="5"/>
    </row>
    <row r="701" spans="1:13" ht="27.95" customHeight="1">
      <c r="A701" s="96"/>
      <c r="B701" s="96"/>
      <c r="C701" s="104"/>
      <c r="D701" s="96"/>
      <c r="E701" s="6" t="s">
        <v>586</v>
      </c>
      <c r="F701" s="5" t="s">
        <v>587</v>
      </c>
      <c r="G701" s="5" t="s">
        <v>632</v>
      </c>
      <c r="H701" s="5" t="s">
        <v>748</v>
      </c>
      <c r="I701" s="5" t="s">
        <v>634</v>
      </c>
      <c r="J701" s="5" t="s">
        <v>725</v>
      </c>
      <c r="K701" s="5" t="s">
        <v>749</v>
      </c>
      <c r="L701" s="5" t="s">
        <v>608</v>
      </c>
      <c r="M701" s="5"/>
    </row>
    <row r="702" spans="1:13" ht="27.95" customHeight="1">
      <c r="A702" s="96">
        <v>506035</v>
      </c>
      <c r="B702" s="96" t="s">
        <v>530</v>
      </c>
      <c r="C702" s="104">
        <v>16.920000000000002</v>
      </c>
      <c r="D702" s="96" t="s">
        <v>734</v>
      </c>
      <c r="E702" s="6" t="s">
        <v>586</v>
      </c>
      <c r="F702" s="5" t="s">
        <v>587</v>
      </c>
      <c r="G702" s="5" t="s">
        <v>632</v>
      </c>
      <c r="H702" s="5" t="s">
        <v>748</v>
      </c>
      <c r="I702" s="5" t="s">
        <v>634</v>
      </c>
      <c r="J702" s="5" t="s">
        <v>725</v>
      </c>
      <c r="K702" s="5" t="s">
        <v>749</v>
      </c>
      <c r="L702" s="5" t="s">
        <v>608</v>
      </c>
      <c r="M702" s="5"/>
    </row>
    <row r="703" spans="1:13" ht="27.95" customHeight="1">
      <c r="A703" s="96"/>
      <c r="B703" s="96"/>
      <c r="C703" s="104"/>
      <c r="D703" s="96"/>
      <c r="E703" s="107" t="s">
        <v>555</v>
      </c>
      <c r="F703" s="5" t="s">
        <v>561</v>
      </c>
      <c r="G703" s="5" t="s">
        <v>629</v>
      </c>
      <c r="H703" s="5" t="s">
        <v>630</v>
      </c>
      <c r="I703" s="5" t="s">
        <v>631</v>
      </c>
      <c r="J703" s="5" t="s">
        <v>725</v>
      </c>
      <c r="K703" s="5" t="s">
        <v>559</v>
      </c>
      <c r="L703" s="5" t="s">
        <v>560</v>
      </c>
      <c r="M703" s="5"/>
    </row>
    <row r="704" spans="1:13" ht="27.95" customHeight="1">
      <c r="A704" s="96"/>
      <c r="B704" s="96"/>
      <c r="C704" s="104"/>
      <c r="D704" s="96"/>
      <c r="E704" s="107"/>
      <c r="F704" s="5" t="s">
        <v>556</v>
      </c>
      <c r="G704" s="5" t="s">
        <v>627</v>
      </c>
      <c r="H704" s="5" t="s">
        <v>558</v>
      </c>
      <c r="I704" s="5" t="s">
        <v>628</v>
      </c>
      <c r="J704" s="5" t="s">
        <v>725</v>
      </c>
      <c r="K704" s="5" t="s">
        <v>559</v>
      </c>
      <c r="L704" s="5" t="s">
        <v>560</v>
      </c>
      <c r="M704" s="5"/>
    </row>
    <row r="705" spans="1:13" ht="27.95" customHeight="1">
      <c r="A705" s="96"/>
      <c r="B705" s="96"/>
      <c r="C705" s="104"/>
      <c r="D705" s="96"/>
      <c r="E705" s="107"/>
      <c r="F705" s="5" t="s">
        <v>562</v>
      </c>
      <c r="G705" s="5" t="s">
        <v>624</v>
      </c>
      <c r="H705" s="5" t="s">
        <v>625</v>
      </c>
      <c r="I705" s="5" t="s">
        <v>626</v>
      </c>
      <c r="J705" s="5" t="s">
        <v>725</v>
      </c>
      <c r="K705" s="5" t="s">
        <v>559</v>
      </c>
      <c r="L705" s="5" t="s">
        <v>560</v>
      </c>
      <c r="M705" s="5"/>
    </row>
    <row r="706" spans="1:13" ht="27.95" customHeight="1">
      <c r="A706" s="96"/>
      <c r="B706" s="96"/>
      <c r="C706" s="104"/>
      <c r="D706" s="96"/>
      <c r="E706" s="107" t="s">
        <v>565</v>
      </c>
      <c r="F706" s="5" t="s">
        <v>581</v>
      </c>
      <c r="G706" s="5" t="s">
        <v>609</v>
      </c>
      <c r="H706" s="5" t="s">
        <v>728</v>
      </c>
      <c r="I706" s="5" t="s">
        <v>729</v>
      </c>
      <c r="J706" s="5" t="s">
        <v>725</v>
      </c>
      <c r="K706" s="5" t="s">
        <v>607</v>
      </c>
      <c r="L706" s="5" t="s">
        <v>608</v>
      </c>
      <c r="M706" s="5"/>
    </row>
    <row r="707" spans="1:13" ht="27.95" customHeight="1">
      <c r="A707" s="96"/>
      <c r="B707" s="96"/>
      <c r="C707" s="104"/>
      <c r="D707" s="96"/>
      <c r="E707" s="107"/>
      <c r="F707" s="5" t="s">
        <v>566</v>
      </c>
      <c r="G707" s="5" t="s">
        <v>609</v>
      </c>
      <c r="H707" s="5" t="s">
        <v>783</v>
      </c>
      <c r="I707" s="5" t="s">
        <v>611</v>
      </c>
      <c r="J707" s="5" t="s">
        <v>725</v>
      </c>
      <c r="K707" s="5" t="s">
        <v>749</v>
      </c>
      <c r="L707" s="5" t="s">
        <v>608</v>
      </c>
      <c r="M707" s="5"/>
    </row>
    <row r="708" spans="1:13" ht="27.95" customHeight="1">
      <c r="A708" s="96"/>
      <c r="B708" s="96"/>
      <c r="C708" s="104"/>
      <c r="D708" s="96"/>
      <c r="E708" s="107"/>
      <c r="F708" s="5" t="s">
        <v>569</v>
      </c>
      <c r="G708" s="5" t="s">
        <v>784</v>
      </c>
      <c r="H708" s="5" t="s">
        <v>246</v>
      </c>
      <c r="I708" s="5" t="s">
        <v>622</v>
      </c>
      <c r="J708" s="5" t="s">
        <v>725</v>
      </c>
      <c r="K708" s="5" t="s">
        <v>623</v>
      </c>
      <c r="L708" s="5" t="s">
        <v>608</v>
      </c>
      <c r="M708" s="5"/>
    </row>
    <row r="709" spans="1:13" ht="27.95" customHeight="1">
      <c r="A709" s="96"/>
      <c r="B709" s="96"/>
      <c r="C709" s="104"/>
      <c r="D709" s="96"/>
      <c r="E709" s="107"/>
      <c r="F709" s="5" t="s">
        <v>576</v>
      </c>
      <c r="G709" s="5" t="s">
        <v>785</v>
      </c>
      <c r="H709" s="5" t="s">
        <v>559</v>
      </c>
      <c r="I709" s="5" t="s">
        <v>618</v>
      </c>
      <c r="J709" s="5" t="s">
        <v>725</v>
      </c>
      <c r="K709" s="5" t="s">
        <v>559</v>
      </c>
      <c r="L709" s="5" t="s">
        <v>560</v>
      </c>
      <c r="M709" s="5"/>
    </row>
    <row r="710" spans="1:13" ht="27.95" customHeight="1">
      <c r="A710" s="96"/>
      <c r="B710" s="96"/>
      <c r="C710" s="104"/>
      <c r="D710" s="96"/>
      <c r="E710" s="107"/>
      <c r="F710" s="5" t="s">
        <v>578</v>
      </c>
      <c r="G710" s="5" t="s">
        <v>613</v>
      </c>
      <c r="H710" s="5" t="s">
        <v>750</v>
      </c>
      <c r="I710" s="5" t="s">
        <v>615</v>
      </c>
      <c r="J710" s="5" t="s">
        <v>725</v>
      </c>
      <c r="K710" s="5" t="s">
        <v>616</v>
      </c>
      <c r="L710" s="5" t="s">
        <v>608</v>
      </c>
      <c r="M710" s="5"/>
    </row>
    <row r="711" spans="1:13" ht="27.95" customHeight="1">
      <c r="A711" s="96"/>
      <c r="B711" s="96"/>
      <c r="C711" s="104"/>
      <c r="D711" s="96"/>
      <c r="E711" s="107"/>
      <c r="F711" s="5" t="s">
        <v>584</v>
      </c>
      <c r="G711" s="5" t="s">
        <v>585</v>
      </c>
      <c r="H711" s="5" t="s">
        <v>559</v>
      </c>
      <c r="I711" s="5" t="s">
        <v>618</v>
      </c>
      <c r="J711" s="5" t="s">
        <v>725</v>
      </c>
      <c r="K711" s="5" t="s">
        <v>559</v>
      </c>
      <c r="L711" s="5" t="s">
        <v>560</v>
      </c>
      <c r="M711" s="5"/>
    </row>
    <row r="712" spans="1:13" ht="27.95" customHeight="1">
      <c r="A712" s="96" t="s">
        <v>174</v>
      </c>
      <c r="B712" s="96" t="s">
        <v>885</v>
      </c>
      <c r="C712" s="104">
        <v>168.35</v>
      </c>
      <c r="D712" s="96" t="s">
        <v>886</v>
      </c>
      <c r="E712" s="107" t="s">
        <v>565</v>
      </c>
      <c r="F712" s="5" t="s">
        <v>584</v>
      </c>
      <c r="G712" s="5" t="s">
        <v>585</v>
      </c>
      <c r="H712" s="5" t="s">
        <v>559</v>
      </c>
      <c r="I712" s="5" t="s">
        <v>618</v>
      </c>
      <c r="J712" s="5" t="s">
        <v>725</v>
      </c>
      <c r="K712" s="5" t="s">
        <v>559</v>
      </c>
      <c r="L712" s="5" t="s">
        <v>560</v>
      </c>
      <c r="M712" s="5"/>
    </row>
    <row r="713" spans="1:13" ht="27.95" customHeight="1">
      <c r="A713" s="96"/>
      <c r="B713" s="96"/>
      <c r="C713" s="104"/>
      <c r="D713" s="96"/>
      <c r="E713" s="107"/>
      <c r="F713" s="5" t="s">
        <v>578</v>
      </c>
      <c r="G713" s="5" t="s">
        <v>613</v>
      </c>
      <c r="H713" s="5" t="s">
        <v>887</v>
      </c>
      <c r="I713" s="5" t="s">
        <v>615</v>
      </c>
      <c r="J713" s="5" t="s">
        <v>725</v>
      </c>
      <c r="K713" s="5" t="s">
        <v>616</v>
      </c>
      <c r="L713" s="5" t="s">
        <v>608</v>
      </c>
      <c r="M713" s="5"/>
    </row>
    <row r="714" spans="1:13" ht="27.95" customHeight="1">
      <c r="A714" s="96"/>
      <c r="B714" s="96"/>
      <c r="C714" s="104"/>
      <c r="D714" s="96"/>
      <c r="E714" s="107"/>
      <c r="F714" s="5" t="s">
        <v>576</v>
      </c>
      <c r="G714" s="5" t="s">
        <v>785</v>
      </c>
      <c r="H714" s="5" t="s">
        <v>559</v>
      </c>
      <c r="I714" s="5" t="s">
        <v>618</v>
      </c>
      <c r="J714" s="5" t="s">
        <v>725</v>
      </c>
      <c r="K714" s="5" t="s">
        <v>559</v>
      </c>
      <c r="L714" s="5" t="s">
        <v>560</v>
      </c>
      <c r="M714" s="5"/>
    </row>
    <row r="715" spans="1:13" ht="27.95" customHeight="1">
      <c r="A715" s="96"/>
      <c r="B715" s="96"/>
      <c r="C715" s="104"/>
      <c r="D715" s="96"/>
      <c r="E715" s="107"/>
      <c r="F715" s="5" t="s">
        <v>581</v>
      </c>
      <c r="G715" s="5" t="s">
        <v>609</v>
      </c>
      <c r="H715" s="5" t="s">
        <v>729</v>
      </c>
      <c r="I715" s="5" t="s">
        <v>729</v>
      </c>
      <c r="J715" s="5" t="s">
        <v>725</v>
      </c>
      <c r="K715" s="5" t="s">
        <v>607</v>
      </c>
      <c r="L715" s="5" t="s">
        <v>608</v>
      </c>
      <c r="M715" s="5"/>
    </row>
    <row r="716" spans="1:13" ht="27.95" customHeight="1">
      <c r="A716" s="96"/>
      <c r="B716" s="96"/>
      <c r="C716" s="104"/>
      <c r="D716" s="96"/>
      <c r="E716" s="107"/>
      <c r="F716" s="5" t="s">
        <v>566</v>
      </c>
      <c r="G716" s="5" t="s">
        <v>609</v>
      </c>
      <c r="H716" s="5" t="s">
        <v>783</v>
      </c>
      <c r="I716" s="5" t="s">
        <v>611</v>
      </c>
      <c r="J716" s="5" t="s">
        <v>725</v>
      </c>
      <c r="K716" s="5" t="s">
        <v>749</v>
      </c>
      <c r="L716" s="5" t="s">
        <v>608</v>
      </c>
      <c r="M716" s="5"/>
    </row>
    <row r="717" spans="1:13" ht="27.95" customHeight="1">
      <c r="A717" s="96"/>
      <c r="B717" s="96"/>
      <c r="C717" s="104"/>
      <c r="D717" s="96"/>
      <c r="E717" s="107"/>
      <c r="F717" s="5" t="s">
        <v>569</v>
      </c>
      <c r="G717" s="5" t="s">
        <v>784</v>
      </c>
      <c r="H717" s="5" t="s">
        <v>621</v>
      </c>
      <c r="I717" s="5" t="s">
        <v>622</v>
      </c>
      <c r="J717" s="5" t="s">
        <v>725</v>
      </c>
      <c r="K717" s="5" t="s">
        <v>623</v>
      </c>
      <c r="L717" s="5" t="s">
        <v>608</v>
      </c>
      <c r="M717" s="5"/>
    </row>
    <row r="718" spans="1:13" ht="27.95" customHeight="1">
      <c r="A718" s="96"/>
      <c r="B718" s="96"/>
      <c r="C718" s="104"/>
      <c r="D718" s="96"/>
      <c r="E718" s="6" t="s">
        <v>586</v>
      </c>
      <c r="F718" s="5" t="s">
        <v>587</v>
      </c>
      <c r="G718" s="5" t="s">
        <v>632</v>
      </c>
      <c r="H718" s="5" t="s">
        <v>748</v>
      </c>
      <c r="I718" s="5" t="s">
        <v>634</v>
      </c>
      <c r="J718" s="5" t="s">
        <v>725</v>
      </c>
      <c r="K718" s="5" t="s">
        <v>749</v>
      </c>
      <c r="L718" s="5" t="s">
        <v>608</v>
      </c>
      <c r="M718" s="5"/>
    </row>
    <row r="719" spans="1:13" ht="27.95" customHeight="1">
      <c r="A719" s="96"/>
      <c r="B719" s="96"/>
      <c r="C719" s="104"/>
      <c r="D719" s="96"/>
      <c r="E719" s="107" t="s">
        <v>555</v>
      </c>
      <c r="F719" s="5" t="s">
        <v>561</v>
      </c>
      <c r="G719" s="5" t="s">
        <v>629</v>
      </c>
      <c r="H719" s="5" t="s">
        <v>630</v>
      </c>
      <c r="I719" s="5" t="s">
        <v>631</v>
      </c>
      <c r="J719" s="5" t="s">
        <v>725</v>
      </c>
      <c r="K719" s="5" t="s">
        <v>559</v>
      </c>
      <c r="L719" s="5" t="s">
        <v>560</v>
      </c>
      <c r="M719" s="5"/>
    </row>
    <row r="720" spans="1:13" ht="27.95" customHeight="1">
      <c r="A720" s="96"/>
      <c r="B720" s="96"/>
      <c r="C720" s="104"/>
      <c r="D720" s="96"/>
      <c r="E720" s="107"/>
      <c r="F720" s="5" t="s">
        <v>562</v>
      </c>
      <c r="G720" s="5" t="s">
        <v>624</v>
      </c>
      <c r="H720" s="5" t="s">
        <v>625</v>
      </c>
      <c r="I720" s="5" t="s">
        <v>626</v>
      </c>
      <c r="J720" s="5" t="s">
        <v>725</v>
      </c>
      <c r="K720" s="5" t="s">
        <v>559</v>
      </c>
      <c r="L720" s="5" t="s">
        <v>560</v>
      </c>
      <c r="M720" s="5"/>
    </row>
    <row r="721" spans="1:13" ht="27.95" customHeight="1">
      <c r="A721" s="96"/>
      <c r="B721" s="96"/>
      <c r="C721" s="104"/>
      <c r="D721" s="96"/>
      <c r="E721" s="107"/>
      <c r="F721" s="5" t="s">
        <v>556</v>
      </c>
      <c r="G721" s="5" t="s">
        <v>627</v>
      </c>
      <c r="H721" s="5" t="s">
        <v>558</v>
      </c>
      <c r="I721" s="5" t="s">
        <v>628</v>
      </c>
      <c r="J721" s="5" t="s">
        <v>725</v>
      </c>
      <c r="K721" s="5" t="s">
        <v>559</v>
      </c>
      <c r="L721" s="5" t="s">
        <v>560</v>
      </c>
      <c r="M721" s="5"/>
    </row>
    <row r="722" spans="1:13" ht="27.95" customHeight="1">
      <c r="A722" s="96" t="s">
        <v>174</v>
      </c>
      <c r="B722" s="96" t="s">
        <v>805</v>
      </c>
      <c r="C722" s="104">
        <v>12</v>
      </c>
      <c r="D722" s="96" t="s">
        <v>888</v>
      </c>
      <c r="E722" s="107" t="s">
        <v>555</v>
      </c>
      <c r="F722" s="5" t="s">
        <v>561</v>
      </c>
      <c r="G722" s="5" t="s">
        <v>629</v>
      </c>
      <c r="H722" s="5" t="s">
        <v>630</v>
      </c>
      <c r="I722" s="5" t="s">
        <v>631</v>
      </c>
      <c r="J722" s="5" t="s">
        <v>725</v>
      </c>
      <c r="K722" s="5" t="s">
        <v>559</v>
      </c>
      <c r="L722" s="5" t="s">
        <v>560</v>
      </c>
      <c r="M722" s="5"/>
    </row>
    <row r="723" spans="1:13" ht="27.95" customHeight="1">
      <c r="A723" s="96"/>
      <c r="B723" s="96"/>
      <c r="C723" s="104"/>
      <c r="D723" s="96"/>
      <c r="E723" s="107"/>
      <c r="F723" s="5" t="s">
        <v>556</v>
      </c>
      <c r="G723" s="5" t="s">
        <v>627</v>
      </c>
      <c r="H723" s="5" t="s">
        <v>558</v>
      </c>
      <c r="I723" s="5" t="s">
        <v>628</v>
      </c>
      <c r="J723" s="5" t="s">
        <v>725</v>
      </c>
      <c r="K723" s="5" t="s">
        <v>559</v>
      </c>
      <c r="L723" s="5" t="s">
        <v>560</v>
      </c>
      <c r="M723" s="5"/>
    </row>
    <row r="724" spans="1:13" ht="27.95" customHeight="1">
      <c r="A724" s="96"/>
      <c r="B724" s="96"/>
      <c r="C724" s="104"/>
      <c r="D724" s="96"/>
      <c r="E724" s="107"/>
      <c r="F724" s="5" t="s">
        <v>562</v>
      </c>
      <c r="G724" s="5" t="s">
        <v>624</v>
      </c>
      <c r="H724" s="5" t="s">
        <v>625</v>
      </c>
      <c r="I724" s="5" t="s">
        <v>626</v>
      </c>
      <c r="J724" s="5" t="s">
        <v>725</v>
      </c>
      <c r="K724" s="5" t="s">
        <v>559</v>
      </c>
      <c r="L724" s="5" t="s">
        <v>560</v>
      </c>
      <c r="M724" s="5"/>
    </row>
    <row r="725" spans="1:13" ht="27.95" customHeight="1">
      <c r="A725" s="96"/>
      <c r="B725" s="96"/>
      <c r="C725" s="104"/>
      <c r="D725" s="96"/>
      <c r="E725" s="6" t="s">
        <v>586</v>
      </c>
      <c r="F725" s="5" t="s">
        <v>587</v>
      </c>
      <c r="G725" s="5" t="s">
        <v>632</v>
      </c>
      <c r="H725" s="5" t="s">
        <v>748</v>
      </c>
      <c r="I725" s="5" t="s">
        <v>634</v>
      </c>
      <c r="J725" s="5" t="s">
        <v>725</v>
      </c>
      <c r="K725" s="5" t="s">
        <v>749</v>
      </c>
      <c r="L725" s="5" t="s">
        <v>608</v>
      </c>
      <c r="M725" s="5"/>
    </row>
    <row r="726" spans="1:13" ht="27.95" customHeight="1">
      <c r="A726" s="96"/>
      <c r="B726" s="96"/>
      <c r="C726" s="104"/>
      <c r="D726" s="96"/>
      <c r="E726" s="107" t="s">
        <v>565</v>
      </c>
      <c r="F726" s="5" t="s">
        <v>581</v>
      </c>
      <c r="G726" s="5" t="s">
        <v>609</v>
      </c>
      <c r="H726" s="5" t="s">
        <v>729</v>
      </c>
      <c r="I726" s="5" t="s">
        <v>729</v>
      </c>
      <c r="J726" s="5" t="s">
        <v>725</v>
      </c>
      <c r="K726" s="5" t="s">
        <v>607</v>
      </c>
      <c r="L726" s="5" t="s">
        <v>608</v>
      </c>
      <c r="M726" s="5"/>
    </row>
    <row r="727" spans="1:13" ht="27.95" customHeight="1">
      <c r="A727" s="96"/>
      <c r="B727" s="96"/>
      <c r="C727" s="104"/>
      <c r="D727" s="96"/>
      <c r="E727" s="107"/>
      <c r="F727" s="5" t="s">
        <v>566</v>
      </c>
      <c r="G727" s="5" t="s">
        <v>609</v>
      </c>
      <c r="H727" s="5" t="s">
        <v>783</v>
      </c>
      <c r="I727" s="5" t="s">
        <v>611</v>
      </c>
      <c r="J727" s="5" t="s">
        <v>725</v>
      </c>
      <c r="K727" s="5" t="s">
        <v>749</v>
      </c>
      <c r="L727" s="5" t="s">
        <v>608</v>
      </c>
      <c r="M727" s="5"/>
    </row>
    <row r="728" spans="1:13" ht="27.95" customHeight="1">
      <c r="A728" s="96"/>
      <c r="B728" s="96"/>
      <c r="C728" s="104"/>
      <c r="D728" s="96"/>
      <c r="E728" s="107"/>
      <c r="F728" s="5" t="s">
        <v>569</v>
      </c>
      <c r="G728" s="5" t="s">
        <v>784</v>
      </c>
      <c r="H728" s="5" t="s">
        <v>822</v>
      </c>
      <c r="I728" s="5" t="s">
        <v>622</v>
      </c>
      <c r="J728" s="5" t="s">
        <v>725</v>
      </c>
      <c r="K728" s="5" t="s">
        <v>623</v>
      </c>
      <c r="L728" s="5" t="s">
        <v>608</v>
      </c>
      <c r="M728" s="5"/>
    </row>
    <row r="729" spans="1:13" ht="27.95" customHeight="1">
      <c r="A729" s="96"/>
      <c r="B729" s="96"/>
      <c r="C729" s="104"/>
      <c r="D729" s="96"/>
      <c r="E729" s="107"/>
      <c r="F729" s="5" t="s">
        <v>576</v>
      </c>
      <c r="G729" s="5" t="s">
        <v>785</v>
      </c>
      <c r="H729" s="5" t="s">
        <v>559</v>
      </c>
      <c r="I729" s="5" t="s">
        <v>618</v>
      </c>
      <c r="J729" s="5" t="s">
        <v>725</v>
      </c>
      <c r="K729" s="5" t="s">
        <v>559</v>
      </c>
      <c r="L729" s="5" t="s">
        <v>560</v>
      </c>
      <c r="M729" s="5"/>
    </row>
    <row r="730" spans="1:13" ht="27.95" customHeight="1">
      <c r="A730" s="96"/>
      <c r="B730" s="96"/>
      <c r="C730" s="104"/>
      <c r="D730" s="96"/>
      <c r="E730" s="107"/>
      <c r="F730" s="5" t="s">
        <v>584</v>
      </c>
      <c r="G730" s="5" t="s">
        <v>585</v>
      </c>
      <c r="H730" s="5" t="s">
        <v>559</v>
      </c>
      <c r="I730" s="5" t="s">
        <v>618</v>
      </c>
      <c r="J730" s="5" t="s">
        <v>725</v>
      </c>
      <c r="K730" s="5" t="s">
        <v>559</v>
      </c>
      <c r="L730" s="5" t="s">
        <v>560</v>
      </c>
      <c r="M730" s="5"/>
    </row>
    <row r="731" spans="1:13" ht="27.95" customHeight="1">
      <c r="A731" s="96"/>
      <c r="B731" s="96"/>
      <c r="C731" s="104"/>
      <c r="D731" s="96"/>
      <c r="E731" s="107"/>
      <c r="F731" s="5" t="s">
        <v>578</v>
      </c>
      <c r="G731" s="5" t="s">
        <v>613</v>
      </c>
      <c r="H731" s="5" t="s">
        <v>889</v>
      </c>
      <c r="I731" s="5" t="s">
        <v>615</v>
      </c>
      <c r="J731" s="5" t="s">
        <v>725</v>
      </c>
      <c r="K731" s="5" t="s">
        <v>616</v>
      </c>
      <c r="L731" s="5" t="s">
        <v>608</v>
      </c>
      <c r="M731" s="5"/>
    </row>
    <row r="732" spans="1:13" ht="27.95" customHeight="1">
      <c r="A732" s="96" t="s">
        <v>174</v>
      </c>
      <c r="B732" s="96" t="s">
        <v>890</v>
      </c>
      <c r="C732" s="104">
        <v>94</v>
      </c>
      <c r="D732" s="96" t="s">
        <v>891</v>
      </c>
      <c r="E732" s="107" t="s">
        <v>565</v>
      </c>
      <c r="F732" s="5" t="s">
        <v>578</v>
      </c>
      <c r="G732" s="5" t="s">
        <v>613</v>
      </c>
      <c r="H732" s="5" t="s">
        <v>767</v>
      </c>
      <c r="I732" s="5" t="s">
        <v>615</v>
      </c>
      <c r="J732" s="5" t="s">
        <v>725</v>
      </c>
      <c r="K732" s="5" t="s">
        <v>616</v>
      </c>
      <c r="L732" s="5" t="s">
        <v>608</v>
      </c>
      <c r="M732" s="5"/>
    </row>
    <row r="733" spans="1:13" ht="27.95" customHeight="1">
      <c r="A733" s="96"/>
      <c r="B733" s="96"/>
      <c r="C733" s="104"/>
      <c r="D733" s="96"/>
      <c r="E733" s="107"/>
      <c r="F733" s="5" t="s">
        <v>584</v>
      </c>
      <c r="G733" s="5" t="s">
        <v>585</v>
      </c>
      <c r="H733" s="5" t="s">
        <v>559</v>
      </c>
      <c r="I733" s="5" t="s">
        <v>618</v>
      </c>
      <c r="J733" s="5" t="s">
        <v>725</v>
      </c>
      <c r="K733" s="5" t="s">
        <v>559</v>
      </c>
      <c r="L733" s="5" t="s">
        <v>560</v>
      </c>
      <c r="M733" s="5"/>
    </row>
    <row r="734" spans="1:13" ht="27.95" customHeight="1">
      <c r="A734" s="96"/>
      <c r="B734" s="96"/>
      <c r="C734" s="104"/>
      <c r="D734" s="96"/>
      <c r="E734" s="107"/>
      <c r="F734" s="5" t="s">
        <v>576</v>
      </c>
      <c r="G734" s="5" t="s">
        <v>785</v>
      </c>
      <c r="H734" s="5" t="s">
        <v>559</v>
      </c>
      <c r="I734" s="5" t="s">
        <v>618</v>
      </c>
      <c r="J734" s="5" t="s">
        <v>725</v>
      </c>
      <c r="K734" s="5" t="s">
        <v>559</v>
      </c>
      <c r="L734" s="5" t="s">
        <v>560</v>
      </c>
      <c r="M734" s="5"/>
    </row>
    <row r="735" spans="1:13" ht="27.95" customHeight="1">
      <c r="A735" s="96"/>
      <c r="B735" s="96"/>
      <c r="C735" s="104"/>
      <c r="D735" s="96"/>
      <c r="E735" s="107"/>
      <c r="F735" s="5" t="s">
        <v>569</v>
      </c>
      <c r="G735" s="5" t="s">
        <v>784</v>
      </c>
      <c r="H735" s="5" t="s">
        <v>892</v>
      </c>
      <c r="I735" s="5" t="s">
        <v>622</v>
      </c>
      <c r="J735" s="5" t="s">
        <v>725</v>
      </c>
      <c r="K735" s="5" t="s">
        <v>623</v>
      </c>
      <c r="L735" s="5" t="s">
        <v>608</v>
      </c>
      <c r="M735" s="5"/>
    </row>
    <row r="736" spans="1:13" ht="27.95" customHeight="1">
      <c r="A736" s="96"/>
      <c r="B736" s="96"/>
      <c r="C736" s="104"/>
      <c r="D736" s="96"/>
      <c r="E736" s="107"/>
      <c r="F736" s="5" t="s">
        <v>581</v>
      </c>
      <c r="G736" s="5" t="s">
        <v>609</v>
      </c>
      <c r="H736" s="5" t="s">
        <v>729</v>
      </c>
      <c r="I736" s="5" t="s">
        <v>729</v>
      </c>
      <c r="J736" s="5" t="s">
        <v>725</v>
      </c>
      <c r="K736" s="5" t="s">
        <v>607</v>
      </c>
      <c r="L736" s="5" t="s">
        <v>608</v>
      </c>
      <c r="M736" s="5"/>
    </row>
    <row r="737" spans="1:13" ht="27.95" customHeight="1">
      <c r="A737" s="96"/>
      <c r="B737" s="96"/>
      <c r="C737" s="104"/>
      <c r="D737" s="96"/>
      <c r="E737" s="107"/>
      <c r="F737" s="5" t="s">
        <v>566</v>
      </c>
      <c r="G737" s="5" t="s">
        <v>609</v>
      </c>
      <c r="H737" s="5" t="s">
        <v>783</v>
      </c>
      <c r="I737" s="5" t="s">
        <v>611</v>
      </c>
      <c r="J737" s="5" t="s">
        <v>725</v>
      </c>
      <c r="K737" s="5" t="s">
        <v>749</v>
      </c>
      <c r="L737" s="5" t="s">
        <v>608</v>
      </c>
      <c r="M737" s="5"/>
    </row>
    <row r="738" spans="1:13" ht="27.95" customHeight="1">
      <c r="A738" s="96"/>
      <c r="B738" s="96"/>
      <c r="C738" s="104"/>
      <c r="D738" s="96"/>
      <c r="E738" s="6" t="s">
        <v>586</v>
      </c>
      <c r="F738" s="5" t="s">
        <v>587</v>
      </c>
      <c r="G738" s="5" t="s">
        <v>632</v>
      </c>
      <c r="H738" s="5" t="s">
        <v>748</v>
      </c>
      <c r="I738" s="5" t="s">
        <v>634</v>
      </c>
      <c r="J738" s="5" t="s">
        <v>725</v>
      </c>
      <c r="K738" s="5" t="s">
        <v>749</v>
      </c>
      <c r="L738" s="5" t="s">
        <v>608</v>
      </c>
      <c r="M738" s="5"/>
    </row>
    <row r="739" spans="1:13" ht="27.95" customHeight="1">
      <c r="A739" s="96"/>
      <c r="B739" s="96"/>
      <c r="C739" s="104"/>
      <c r="D739" s="96"/>
      <c r="E739" s="107" t="s">
        <v>555</v>
      </c>
      <c r="F739" s="5" t="s">
        <v>562</v>
      </c>
      <c r="G739" s="5" t="s">
        <v>624</v>
      </c>
      <c r="H739" s="5" t="s">
        <v>625</v>
      </c>
      <c r="I739" s="5" t="s">
        <v>626</v>
      </c>
      <c r="J739" s="5" t="s">
        <v>725</v>
      </c>
      <c r="K739" s="5" t="s">
        <v>559</v>
      </c>
      <c r="L739" s="5" t="s">
        <v>560</v>
      </c>
      <c r="M739" s="5"/>
    </row>
    <row r="740" spans="1:13" ht="27.95" customHeight="1">
      <c r="A740" s="96"/>
      <c r="B740" s="96"/>
      <c r="C740" s="104"/>
      <c r="D740" s="96"/>
      <c r="E740" s="107"/>
      <c r="F740" s="5" t="s">
        <v>556</v>
      </c>
      <c r="G740" s="5" t="s">
        <v>627</v>
      </c>
      <c r="H740" s="5" t="s">
        <v>558</v>
      </c>
      <c r="I740" s="5" t="s">
        <v>628</v>
      </c>
      <c r="J740" s="5" t="s">
        <v>725</v>
      </c>
      <c r="K740" s="5" t="s">
        <v>559</v>
      </c>
      <c r="L740" s="5" t="s">
        <v>560</v>
      </c>
      <c r="M740" s="5"/>
    </row>
    <row r="741" spans="1:13" ht="27.95" customHeight="1">
      <c r="A741" s="96"/>
      <c r="B741" s="96"/>
      <c r="C741" s="104"/>
      <c r="D741" s="96"/>
      <c r="E741" s="107"/>
      <c r="F741" s="5" t="s">
        <v>561</v>
      </c>
      <c r="G741" s="5" t="s">
        <v>629</v>
      </c>
      <c r="H741" s="5" t="s">
        <v>630</v>
      </c>
      <c r="I741" s="5" t="s">
        <v>631</v>
      </c>
      <c r="J741" s="5" t="s">
        <v>725</v>
      </c>
      <c r="K741" s="5" t="s">
        <v>559</v>
      </c>
      <c r="L741" s="5" t="s">
        <v>560</v>
      </c>
      <c r="M741" s="5"/>
    </row>
    <row r="742" spans="1:13" ht="27.95" customHeight="1">
      <c r="A742" s="8">
        <v>506040</v>
      </c>
      <c r="B742" s="8" t="s">
        <v>893</v>
      </c>
      <c r="C742" s="7">
        <v>135.4</v>
      </c>
      <c r="D742" s="6"/>
      <c r="E742" s="6"/>
      <c r="F742" s="6"/>
      <c r="G742" s="6"/>
      <c r="H742" s="6"/>
      <c r="I742" s="6"/>
      <c r="J742" s="6"/>
      <c r="K742" s="6"/>
      <c r="L742" s="6"/>
      <c r="M742" s="6"/>
    </row>
    <row r="743" spans="1:13" ht="27.95" customHeight="1">
      <c r="A743" s="96">
        <v>506040</v>
      </c>
      <c r="B743" s="96" t="s">
        <v>894</v>
      </c>
      <c r="C743" s="104">
        <v>43.6</v>
      </c>
      <c r="D743" s="96" t="s">
        <v>895</v>
      </c>
      <c r="E743" s="107" t="s">
        <v>565</v>
      </c>
      <c r="F743" s="5" t="s">
        <v>584</v>
      </c>
      <c r="G743" s="5" t="s">
        <v>585</v>
      </c>
      <c r="H743" s="5" t="s">
        <v>559</v>
      </c>
      <c r="I743" s="5" t="s">
        <v>618</v>
      </c>
      <c r="J743" s="5" t="s">
        <v>725</v>
      </c>
      <c r="K743" s="5" t="s">
        <v>559</v>
      </c>
      <c r="L743" s="5" t="s">
        <v>560</v>
      </c>
      <c r="M743" s="5"/>
    </row>
    <row r="744" spans="1:13" ht="27.95" customHeight="1">
      <c r="A744" s="96"/>
      <c r="B744" s="96"/>
      <c r="C744" s="104"/>
      <c r="D744" s="96"/>
      <c r="E744" s="107"/>
      <c r="F744" s="5" t="s">
        <v>576</v>
      </c>
      <c r="G744" s="5" t="s">
        <v>785</v>
      </c>
      <c r="H744" s="5" t="s">
        <v>559</v>
      </c>
      <c r="I744" s="5" t="s">
        <v>618</v>
      </c>
      <c r="J744" s="5" t="s">
        <v>725</v>
      </c>
      <c r="K744" s="5" t="s">
        <v>559</v>
      </c>
      <c r="L744" s="5" t="s">
        <v>560</v>
      </c>
      <c r="M744" s="5"/>
    </row>
    <row r="745" spans="1:13" ht="27.95" customHeight="1">
      <c r="A745" s="96"/>
      <c r="B745" s="96"/>
      <c r="C745" s="104"/>
      <c r="D745" s="96"/>
      <c r="E745" s="107"/>
      <c r="F745" s="5" t="s">
        <v>569</v>
      </c>
      <c r="G745" s="5" t="s">
        <v>896</v>
      </c>
      <c r="H745" s="5" t="s">
        <v>822</v>
      </c>
      <c r="I745" s="5" t="s">
        <v>897</v>
      </c>
      <c r="J745" s="5" t="s">
        <v>725</v>
      </c>
      <c r="K745" s="5" t="s">
        <v>758</v>
      </c>
      <c r="L745" s="5" t="s">
        <v>608</v>
      </c>
      <c r="M745" s="5"/>
    </row>
    <row r="746" spans="1:13" ht="27.95" customHeight="1">
      <c r="A746" s="96"/>
      <c r="B746" s="96"/>
      <c r="C746" s="104"/>
      <c r="D746" s="96"/>
      <c r="E746" s="107"/>
      <c r="F746" s="5" t="s">
        <v>566</v>
      </c>
      <c r="G746" s="5" t="s">
        <v>898</v>
      </c>
      <c r="H746" s="5" t="s">
        <v>610</v>
      </c>
      <c r="I746" s="5" t="s">
        <v>611</v>
      </c>
      <c r="J746" s="5" t="s">
        <v>725</v>
      </c>
      <c r="K746" s="5" t="s">
        <v>612</v>
      </c>
      <c r="L746" s="5" t="s">
        <v>608</v>
      </c>
      <c r="M746" s="5"/>
    </row>
    <row r="747" spans="1:13" ht="27.95" customHeight="1">
      <c r="A747" s="96"/>
      <c r="B747" s="96"/>
      <c r="C747" s="104"/>
      <c r="D747" s="96"/>
      <c r="E747" s="107"/>
      <c r="F747" s="5" t="s">
        <v>578</v>
      </c>
      <c r="G747" s="5" t="s">
        <v>899</v>
      </c>
      <c r="H747" s="5" t="s">
        <v>900</v>
      </c>
      <c r="I747" s="5" t="s">
        <v>901</v>
      </c>
      <c r="J747" s="5" t="s">
        <v>725</v>
      </c>
      <c r="K747" s="5" t="s">
        <v>661</v>
      </c>
      <c r="L747" s="5" t="s">
        <v>608</v>
      </c>
      <c r="M747" s="5"/>
    </row>
    <row r="748" spans="1:13" ht="27.95" customHeight="1">
      <c r="A748" s="96"/>
      <c r="B748" s="96"/>
      <c r="C748" s="104"/>
      <c r="D748" s="96"/>
      <c r="E748" s="107"/>
      <c r="F748" s="5" t="s">
        <v>581</v>
      </c>
      <c r="G748" s="5" t="s">
        <v>902</v>
      </c>
      <c r="H748" s="5" t="s">
        <v>583</v>
      </c>
      <c r="I748" s="5" t="s">
        <v>583</v>
      </c>
      <c r="J748" s="5" t="s">
        <v>725</v>
      </c>
      <c r="K748" s="5" t="s">
        <v>607</v>
      </c>
      <c r="L748" s="5" t="s">
        <v>608</v>
      </c>
      <c r="M748" s="5"/>
    </row>
    <row r="749" spans="1:13" ht="27.95" customHeight="1">
      <c r="A749" s="96"/>
      <c r="B749" s="96"/>
      <c r="C749" s="104"/>
      <c r="D749" s="96"/>
      <c r="E749" s="107" t="s">
        <v>555</v>
      </c>
      <c r="F749" s="5" t="s">
        <v>562</v>
      </c>
      <c r="G749" s="5" t="s">
        <v>596</v>
      </c>
      <c r="H749" s="5" t="s">
        <v>596</v>
      </c>
      <c r="I749" s="5" t="s">
        <v>596</v>
      </c>
      <c r="J749" s="5" t="s">
        <v>725</v>
      </c>
      <c r="K749" s="5" t="s">
        <v>559</v>
      </c>
      <c r="L749" s="5" t="s">
        <v>560</v>
      </c>
      <c r="M749" s="5"/>
    </row>
    <row r="750" spans="1:13" ht="27.95" customHeight="1">
      <c r="A750" s="96"/>
      <c r="B750" s="96"/>
      <c r="C750" s="104"/>
      <c r="D750" s="96"/>
      <c r="E750" s="107"/>
      <c r="F750" s="5" t="s">
        <v>556</v>
      </c>
      <c r="G750" s="5" t="s">
        <v>903</v>
      </c>
      <c r="H750" s="5" t="s">
        <v>558</v>
      </c>
      <c r="I750" s="5" t="s">
        <v>628</v>
      </c>
      <c r="J750" s="5" t="s">
        <v>725</v>
      </c>
      <c r="K750" s="5" t="s">
        <v>559</v>
      </c>
      <c r="L750" s="5" t="s">
        <v>560</v>
      </c>
      <c r="M750" s="5"/>
    </row>
    <row r="751" spans="1:13" ht="27.95" customHeight="1">
      <c r="A751" s="96"/>
      <c r="B751" s="96"/>
      <c r="C751" s="104"/>
      <c r="D751" s="96"/>
      <c r="E751" s="107"/>
      <c r="F751" s="5" t="s">
        <v>561</v>
      </c>
      <c r="G751" s="5" t="s">
        <v>596</v>
      </c>
      <c r="H751" s="5" t="s">
        <v>596</v>
      </c>
      <c r="I751" s="5" t="s">
        <v>596</v>
      </c>
      <c r="J751" s="5" t="s">
        <v>725</v>
      </c>
      <c r="K751" s="5" t="s">
        <v>559</v>
      </c>
      <c r="L751" s="5" t="s">
        <v>560</v>
      </c>
      <c r="M751" s="5"/>
    </row>
    <row r="752" spans="1:13" ht="27.95" customHeight="1">
      <c r="A752" s="96"/>
      <c r="B752" s="96"/>
      <c r="C752" s="104"/>
      <c r="D752" s="96"/>
      <c r="E752" s="6" t="s">
        <v>586</v>
      </c>
      <c r="F752" s="5" t="s">
        <v>587</v>
      </c>
      <c r="G752" s="5" t="s">
        <v>632</v>
      </c>
      <c r="H752" s="5" t="s">
        <v>748</v>
      </c>
      <c r="I752" s="5" t="s">
        <v>634</v>
      </c>
      <c r="J752" s="5" t="s">
        <v>725</v>
      </c>
      <c r="K752" s="5" t="s">
        <v>612</v>
      </c>
      <c r="L752" s="5" t="s">
        <v>608</v>
      </c>
      <c r="M752" s="5"/>
    </row>
    <row r="753" spans="1:13" ht="27.95" customHeight="1">
      <c r="A753" s="96">
        <v>506040</v>
      </c>
      <c r="B753" s="96" t="s">
        <v>904</v>
      </c>
      <c r="C753" s="104">
        <v>9</v>
      </c>
      <c r="D753" s="96" t="s">
        <v>905</v>
      </c>
      <c r="E753" s="107" t="s">
        <v>565</v>
      </c>
      <c r="F753" s="5" t="s">
        <v>566</v>
      </c>
      <c r="G753" s="5" t="s">
        <v>666</v>
      </c>
      <c r="H753" s="5" t="s">
        <v>610</v>
      </c>
      <c r="I753" s="5" t="s">
        <v>666</v>
      </c>
      <c r="J753" s="5" t="s">
        <v>663</v>
      </c>
      <c r="K753" s="5" t="s">
        <v>664</v>
      </c>
      <c r="L753" s="5" t="s">
        <v>608</v>
      </c>
      <c r="M753" s="5"/>
    </row>
    <row r="754" spans="1:13" ht="27.95" customHeight="1">
      <c r="A754" s="96"/>
      <c r="B754" s="96"/>
      <c r="C754" s="104"/>
      <c r="D754" s="96"/>
      <c r="E754" s="107"/>
      <c r="F754" s="5" t="s">
        <v>581</v>
      </c>
      <c r="G754" s="5" t="s">
        <v>665</v>
      </c>
      <c r="H754" s="5" t="s">
        <v>610</v>
      </c>
      <c r="I754" s="5" t="s">
        <v>665</v>
      </c>
      <c r="J754" s="5" t="s">
        <v>663</v>
      </c>
      <c r="K754" s="5" t="s">
        <v>664</v>
      </c>
      <c r="L754" s="5" t="s">
        <v>608</v>
      </c>
      <c r="M754" s="5"/>
    </row>
    <row r="755" spans="1:13" ht="27.95" customHeight="1">
      <c r="A755" s="96"/>
      <c r="B755" s="96"/>
      <c r="C755" s="104"/>
      <c r="D755" s="96"/>
      <c r="E755" s="107"/>
      <c r="F755" s="5" t="s">
        <v>569</v>
      </c>
      <c r="G755" s="5" t="s">
        <v>662</v>
      </c>
      <c r="H755" s="5" t="s">
        <v>610</v>
      </c>
      <c r="I755" s="5" t="s">
        <v>662</v>
      </c>
      <c r="J755" s="5" t="s">
        <v>663</v>
      </c>
      <c r="K755" s="5" t="s">
        <v>664</v>
      </c>
      <c r="L755" s="5" t="s">
        <v>608</v>
      </c>
      <c r="M755" s="5"/>
    </row>
    <row r="756" spans="1:13" ht="27.95" customHeight="1">
      <c r="A756" s="96"/>
      <c r="B756" s="96"/>
      <c r="C756" s="104"/>
      <c r="D756" s="96"/>
      <c r="E756" s="6" t="s">
        <v>586</v>
      </c>
      <c r="F756" s="5" t="s">
        <v>587</v>
      </c>
      <c r="G756" s="5" t="s">
        <v>906</v>
      </c>
      <c r="H756" s="5" t="s">
        <v>906</v>
      </c>
      <c r="I756" s="5" t="s">
        <v>907</v>
      </c>
      <c r="J756" s="5" t="s">
        <v>663</v>
      </c>
      <c r="K756" s="5" t="s">
        <v>664</v>
      </c>
      <c r="L756" s="5" t="s">
        <v>608</v>
      </c>
      <c r="M756" s="5"/>
    </row>
    <row r="757" spans="1:13" ht="27.95" customHeight="1">
      <c r="A757" s="96"/>
      <c r="B757" s="96"/>
      <c r="C757" s="104"/>
      <c r="D757" s="96"/>
      <c r="E757" s="107" t="s">
        <v>555</v>
      </c>
      <c r="F757" s="5" t="s">
        <v>561</v>
      </c>
      <c r="G757" s="5" t="s">
        <v>596</v>
      </c>
      <c r="H757" s="5" t="s">
        <v>596</v>
      </c>
      <c r="I757" s="5" t="s">
        <v>596</v>
      </c>
      <c r="J757" s="5" t="s">
        <v>596</v>
      </c>
      <c r="K757" s="5" t="s">
        <v>596</v>
      </c>
      <c r="L757" s="5" t="s">
        <v>608</v>
      </c>
      <c r="M757" s="5"/>
    </row>
    <row r="758" spans="1:13" ht="27.95" customHeight="1">
      <c r="A758" s="96"/>
      <c r="B758" s="96"/>
      <c r="C758" s="104"/>
      <c r="D758" s="96"/>
      <c r="E758" s="107"/>
      <c r="F758" s="5" t="s">
        <v>556</v>
      </c>
      <c r="G758" s="5" t="s">
        <v>596</v>
      </c>
      <c r="H758" s="5" t="s">
        <v>596</v>
      </c>
      <c r="I758" s="5" t="s">
        <v>596</v>
      </c>
      <c r="J758" s="5" t="s">
        <v>596</v>
      </c>
      <c r="K758" s="5" t="s">
        <v>596</v>
      </c>
      <c r="L758" s="5" t="s">
        <v>608</v>
      </c>
      <c r="M758" s="5"/>
    </row>
    <row r="759" spans="1:13" ht="27.95" customHeight="1">
      <c r="A759" s="96"/>
      <c r="B759" s="96"/>
      <c r="C759" s="104"/>
      <c r="D759" s="96"/>
      <c r="E759" s="107"/>
      <c r="F759" s="5" t="s">
        <v>562</v>
      </c>
      <c r="G759" s="5" t="s">
        <v>596</v>
      </c>
      <c r="H759" s="5" t="s">
        <v>596</v>
      </c>
      <c r="I759" s="5" t="s">
        <v>596</v>
      </c>
      <c r="J759" s="5" t="s">
        <v>596</v>
      </c>
      <c r="K759" s="5" t="s">
        <v>596</v>
      </c>
      <c r="L759" s="5" t="s">
        <v>608</v>
      </c>
      <c r="M759" s="5"/>
    </row>
    <row r="760" spans="1:13" ht="27.95" customHeight="1">
      <c r="A760" s="96"/>
      <c r="B760" s="96"/>
      <c r="C760" s="104"/>
      <c r="D760" s="96"/>
      <c r="E760" s="107" t="s">
        <v>641</v>
      </c>
      <c r="F760" s="5" t="s">
        <v>576</v>
      </c>
      <c r="G760" s="5" t="s">
        <v>559</v>
      </c>
      <c r="H760" s="5" t="s">
        <v>559</v>
      </c>
      <c r="I760" s="5" t="s">
        <v>559</v>
      </c>
      <c r="J760" s="5" t="s">
        <v>559</v>
      </c>
      <c r="K760" s="5" t="s">
        <v>559</v>
      </c>
      <c r="L760" s="5" t="s">
        <v>608</v>
      </c>
      <c r="M760" s="5"/>
    </row>
    <row r="761" spans="1:13" ht="27.95" customHeight="1">
      <c r="A761" s="96"/>
      <c r="B761" s="96"/>
      <c r="C761" s="104"/>
      <c r="D761" s="96"/>
      <c r="E761" s="107"/>
      <c r="F761" s="5" t="s">
        <v>584</v>
      </c>
      <c r="G761" s="5" t="s">
        <v>559</v>
      </c>
      <c r="H761" s="5" t="s">
        <v>559</v>
      </c>
      <c r="I761" s="5" t="s">
        <v>559</v>
      </c>
      <c r="J761" s="5" t="s">
        <v>559</v>
      </c>
      <c r="K761" s="5" t="s">
        <v>559</v>
      </c>
      <c r="L761" s="5" t="s">
        <v>608</v>
      </c>
      <c r="M761" s="5"/>
    </row>
    <row r="762" spans="1:13" ht="27.95" customHeight="1">
      <c r="A762" s="96"/>
      <c r="B762" s="96"/>
      <c r="C762" s="104"/>
      <c r="D762" s="96"/>
      <c r="E762" s="107"/>
      <c r="F762" s="5" t="s">
        <v>578</v>
      </c>
      <c r="G762" s="5" t="s">
        <v>579</v>
      </c>
      <c r="H762" s="5" t="s">
        <v>658</v>
      </c>
      <c r="I762" s="5" t="s">
        <v>659</v>
      </c>
      <c r="J762" s="5" t="s">
        <v>660</v>
      </c>
      <c r="K762" s="5" t="s">
        <v>661</v>
      </c>
      <c r="L762" s="5" t="s">
        <v>608</v>
      </c>
      <c r="M762" s="5"/>
    </row>
    <row r="763" spans="1:13" ht="27.95" customHeight="1">
      <c r="A763" s="96">
        <v>506040</v>
      </c>
      <c r="B763" s="96" t="s">
        <v>635</v>
      </c>
      <c r="C763" s="104">
        <v>12</v>
      </c>
      <c r="D763" s="96" t="s">
        <v>905</v>
      </c>
      <c r="E763" s="6" t="s">
        <v>586</v>
      </c>
      <c r="F763" s="5" t="s">
        <v>587</v>
      </c>
      <c r="G763" s="5" t="s">
        <v>588</v>
      </c>
      <c r="H763" s="5" t="s">
        <v>588</v>
      </c>
      <c r="I763" s="5" t="s">
        <v>667</v>
      </c>
      <c r="J763" s="5" t="s">
        <v>663</v>
      </c>
      <c r="K763" s="5" t="s">
        <v>664</v>
      </c>
      <c r="L763" s="5" t="s">
        <v>608</v>
      </c>
      <c r="M763" s="5"/>
    </row>
    <row r="764" spans="1:13" ht="27.95" customHeight="1">
      <c r="A764" s="96"/>
      <c r="B764" s="96"/>
      <c r="C764" s="104"/>
      <c r="D764" s="96"/>
      <c r="E764" s="107" t="s">
        <v>555</v>
      </c>
      <c r="F764" s="5" t="s">
        <v>561</v>
      </c>
      <c r="G764" s="5" t="s">
        <v>596</v>
      </c>
      <c r="H764" s="5" t="s">
        <v>596</v>
      </c>
      <c r="I764" s="5" t="s">
        <v>596</v>
      </c>
      <c r="J764" s="5" t="s">
        <v>596</v>
      </c>
      <c r="K764" s="5" t="s">
        <v>596</v>
      </c>
      <c r="L764" s="5" t="s">
        <v>608</v>
      </c>
      <c r="M764" s="5"/>
    </row>
    <row r="765" spans="1:13" ht="27.95" customHeight="1">
      <c r="A765" s="96"/>
      <c r="B765" s="96"/>
      <c r="C765" s="104"/>
      <c r="D765" s="96"/>
      <c r="E765" s="107"/>
      <c r="F765" s="5" t="s">
        <v>556</v>
      </c>
      <c r="G765" s="5" t="s">
        <v>596</v>
      </c>
      <c r="H765" s="5" t="s">
        <v>596</v>
      </c>
      <c r="I765" s="5" t="s">
        <v>596</v>
      </c>
      <c r="J765" s="5" t="s">
        <v>596</v>
      </c>
      <c r="K765" s="5" t="s">
        <v>596</v>
      </c>
      <c r="L765" s="5" t="s">
        <v>608</v>
      </c>
      <c r="M765" s="5"/>
    </row>
    <row r="766" spans="1:13" ht="27.95" customHeight="1">
      <c r="A766" s="96"/>
      <c r="B766" s="96"/>
      <c r="C766" s="104"/>
      <c r="D766" s="96"/>
      <c r="E766" s="107"/>
      <c r="F766" s="5" t="s">
        <v>562</v>
      </c>
      <c r="G766" s="5" t="s">
        <v>596</v>
      </c>
      <c r="H766" s="5" t="s">
        <v>596</v>
      </c>
      <c r="I766" s="5" t="s">
        <v>596</v>
      </c>
      <c r="J766" s="5" t="s">
        <v>596</v>
      </c>
      <c r="K766" s="5" t="s">
        <v>596</v>
      </c>
      <c r="L766" s="5" t="s">
        <v>608</v>
      </c>
      <c r="M766" s="5"/>
    </row>
    <row r="767" spans="1:13" ht="27.95" customHeight="1">
      <c r="A767" s="96"/>
      <c r="B767" s="96"/>
      <c r="C767" s="104"/>
      <c r="D767" s="96"/>
      <c r="E767" s="107" t="s">
        <v>641</v>
      </c>
      <c r="F767" s="5" t="s">
        <v>578</v>
      </c>
      <c r="G767" s="5" t="s">
        <v>579</v>
      </c>
      <c r="H767" s="5" t="s">
        <v>658</v>
      </c>
      <c r="I767" s="5" t="s">
        <v>659</v>
      </c>
      <c r="J767" s="5" t="s">
        <v>660</v>
      </c>
      <c r="K767" s="5" t="s">
        <v>661</v>
      </c>
      <c r="L767" s="5" t="s">
        <v>608</v>
      </c>
      <c r="M767" s="5"/>
    </row>
    <row r="768" spans="1:13" ht="27.95" customHeight="1">
      <c r="A768" s="96"/>
      <c r="B768" s="96"/>
      <c r="C768" s="104"/>
      <c r="D768" s="96"/>
      <c r="E768" s="107"/>
      <c r="F768" s="5" t="s">
        <v>576</v>
      </c>
      <c r="G768" s="5" t="s">
        <v>559</v>
      </c>
      <c r="H768" s="5" t="s">
        <v>559</v>
      </c>
      <c r="I768" s="5" t="s">
        <v>559</v>
      </c>
      <c r="J768" s="5" t="s">
        <v>559</v>
      </c>
      <c r="K768" s="5" t="s">
        <v>559</v>
      </c>
      <c r="L768" s="5" t="s">
        <v>608</v>
      </c>
      <c r="M768" s="5"/>
    </row>
    <row r="769" spans="1:13" ht="27.95" customHeight="1">
      <c r="A769" s="96"/>
      <c r="B769" s="96"/>
      <c r="C769" s="104"/>
      <c r="D769" s="96"/>
      <c r="E769" s="107"/>
      <c r="F769" s="5" t="s">
        <v>584</v>
      </c>
      <c r="G769" s="5" t="s">
        <v>559</v>
      </c>
      <c r="H769" s="5" t="s">
        <v>559</v>
      </c>
      <c r="I769" s="5" t="s">
        <v>559</v>
      </c>
      <c r="J769" s="5" t="s">
        <v>559</v>
      </c>
      <c r="K769" s="5" t="s">
        <v>559</v>
      </c>
      <c r="L769" s="5" t="s">
        <v>608</v>
      </c>
      <c r="M769" s="5"/>
    </row>
    <row r="770" spans="1:13" ht="27.95" customHeight="1">
      <c r="A770" s="96"/>
      <c r="B770" s="96"/>
      <c r="C770" s="104"/>
      <c r="D770" s="96"/>
      <c r="E770" s="107" t="s">
        <v>565</v>
      </c>
      <c r="F770" s="5" t="s">
        <v>566</v>
      </c>
      <c r="G770" s="5" t="s">
        <v>666</v>
      </c>
      <c r="H770" s="5" t="s">
        <v>610</v>
      </c>
      <c r="I770" s="5" t="s">
        <v>666</v>
      </c>
      <c r="J770" s="5" t="s">
        <v>908</v>
      </c>
      <c r="K770" s="5" t="s">
        <v>664</v>
      </c>
      <c r="L770" s="5" t="s">
        <v>608</v>
      </c>
      <c r="M770" s="5"/>
    </row>
    <row r="771" spans="1:13" ht="27.95" customHeight="1">
      <c r="A771" s="96"/>
      <c r="B771" s="96"/>
      <c r="C771" s="104"/>
      <c r="D771" s="96"/>
      <c r="E771" s="107"/>
      <c r="F771" s="5" t="s">
        <v>569</v>
      </c>
      <c r="G771" s="5" t="s">
        <v>662</v>
      </c>
      <c r="H771" s="5" t="s">
        <v>610</v>
      </c>
      <c r="I771" s="5" t="s">
        <v>662</v>
      </c>
      <c r="J771" s="5" t="s">
        <v>908</v>
      </c>
      <c r="K771" s="5" t="s">
        <v>664</v>
      </c>
      <c r="L771" s="5" t="s">
        <v>608</v>
      </c>
      <c r="M771" s="5"/>
    </row>
    <row r="772" spans="1:13" ht="27.95" customHeight="1">
      <c r="A772" s="96"/>
      <c r="B772" s="96"/>
      <c r="C772" s="104"/>
      <c r="D772" s="96"/>
      <c r="E772" s="107"/>
      <c r="F772" s="5" t="s">
        <v>581</v>
      </c>
      <c r="G772" s="5" t="s">
        <v>665</v>
      </c>
      <c r="H772" s="5" t="s">
        <v>610</v>
      </c>
      <c r="I772" s="5" t="s">
        <v>909</v>
      </c>
      <c r="J772" s="5" t="s">
        <v>908</v>
      </c>
      <c r="K772" s="5" t="s">
        <v>664</v>
      </c>
      <c r="L772" s="5" t="s">
        <v>608</v>
      </c>
      <c r="M772" s="5"/>
    </row>
    <row r="773" spans="1:13" ht="27.95" customHeight="1">
      <c r="A773" s="96">
        <v>506040</v>
      </c>
      <c r="B773" s="96" t="s">
        <v>910</v>
      </c>
      <c r="C773" s="104">
        <v>10.8</v>
      </c>
      <c r="D773" s="96" t="s">
        <v>905</v>
      </c>
      <c r="E773" s="107" t="s">
        <v>641</v>
      </c>
      <c r="F773" s="5" t="s">
        <v>584</v>
      </c>
      <c r="G773" s="5" t="s">
        <v>911</v>
      </c>
      <c r="H773" s="5" t="s">
        <v>911</v>
      </c>
      <c r="I773" s="5" t="s">
        <v>911</v>
      </c>
      <c r="J773" s="5" t="s">
        <v>911</v>
      </c>
      <c r="K773" s="5" t="s">
        <v>911</v>
      </c>
      <c r="L773" s="5" t="s">
        <v>608</v>
      </c>
      <c r="M773" s="5"/>
    </row>
    <row r="774" spans="1:13" ht="27.95" customHeight="1">
      <c r="A774" s="96"/>
      <c r="B774" s="96"/>
      <c r="C774" s="104"/>
      <c r="D774" s="96"/>
      <c r="E774" s="107"/>
      <c r="F774" s="5" t="s">
        <v>578</v>
      </c>
      <c r="G774" s="5" t="s">
        <v>579</v>
      </c>
      <c r="H774" s="5" t="s">
        <v>658</v>
      </c>
      <c r="I774" s="5" t="s">
        <v>659</v>
      </c>
      <c r="J774" s="5" t="s">
        <v>660</v>
      </c>
      <c r="K774" s="5" t="s">
        <v>661</v>
      </c>
      <c r="L774" s="5" t="s">
        <v>608</v>
      </c>
      <c r="M774" s="5"/>
    </row>
    <row r="775" spans="1:13" ht="27.95" customHeight="1">
      <c r="A775" s="96"/>
      <c r="B775" s="96"/>
      <c r="C775" s="104"/>
      <c r="D775" s="96"/>
      <c r="E775" s="107"/>
      <c r="F775" s="5" t="s">
        <v>576</v>
      </c>
      <c r="G775" s="5" t="s">
        <v>911</v>
      </c>
      <c r="H775" s="5" t="s">
        <v>911</v>
      </c>
      <c r="I775" s="5" t="s">
        <v>911</v>
      </c>
      <c r="J775" s="5" t="s">
        <v>912</v>
      </c>
      <c r="K775" s="5" t="s">
        <v>911</v>
      </c>
      <c r="L775" s="5" t="s">
        <v>608</v>
      </c>
      <c r="M775" s="5"/>
    </row>
    <row r="776" spans="1:13" ht="27.95" customHeight="1">
      <c r="A776" s="96"/>
      <c r="B776" s="96"/>
      <c r="C776" s="104"/>
      <c r="D776" s="96"/>
      <c r="E776" s="107" t="s">
        <v>565</v>
      </c>
      <c r="F776" s="5" t="s">
        <v>569</v>
      </c>
      <c r="G776" s="5" t="s">
        <v>662</v>
      </c>
      <c r="H776" s="5" t="s">
        <v>610</v>
      </c>
      <c r="I776" s="5" t="s">
        <v>662</v>
      </c>
      <c r="J776" s="5" t="s">
        <v>913</v>
      </c>
      <c r="K776" s="5" t="s">
        <v>664</v>
      </c>
      <c r="L776" s="5" t="s">
        <v>608</v>
      </c>
      <c r="M776" s="5"/>
    </row>
    <row r="777" spans="1:13" ht="27.95" customHeight="1">
      <c r="A777" s="96"/>
      <c r="B777" s="96"/>
      <c r="C777" s="104"/>
      <c r="D777" s="96"/>
      <c r="E777" s="107"/>
      <c r="F777" s="5" t="s">
        <v>566</v>
      </c>
      <c r="G777" s="5" t="s">
        <v>666</v>
      </c>
      <c r="H777" s="5" t="s">
        <v>610</v>
      </c>
      <c r="I777" s="5" t="s">
        <v>914</v>
      </c>
      <c r="J777" s="5" t="s">
        <v>663</v>
      </c>
      <c r="K777" s="5" t="s">
        <v>664</v>
      </c>
      <c r="L777" s="5" t="s">
        <v>608</v>
      </c>
      <c r="M777" s="5"/>
    </row>
    <row r="778" spans="1:13" ht="27.95" customHeight="1">
      <c r="A778" s="96"/>
      <c r="B778" s="96"/>
      <c r="C778" s="104"/>
      <c r="D778" s="96"/>
      <c r="E778" s="107"/>
      <c r="F778" s="5" t="s">
        <v>581</v>
      </c>
      <c r="G778" s="5" t="s">
        <v>665</v>
      </c>
      <c r="H778" s="5" t="s">
        <v>610</v>
      </c>
      <c r="I778" s="5" t="s">
        <v>665</v>
      </c>
      <c r="J778" s="5" t="s">
        <v>663</v>
      </c>
      <c r="K778" s="5" t="s">
        <v>664</v>
      </c>
      <c r="L778" s="5" t="s">
        <v>608</v>
      </c>
      <c r="M778" s="5"/>
    </row>
    <row r="779" spans="1:13" ht="27.95" customHeight="1">
      <c r="A779" s="96"/>
      <c r="B779" s="96"/>
      <c r="C779" s="104"/>
      <c r="D779" s="96"/>
      <c r="E779" s="107" t="s">
        <v>555</v>
      </c>
      <c r="F779" s="5" t="s">
        <v>562</v>
      </c>
      <c r="G779" s="5" t="s">
        <v>911</v>
      </c>
      <c r="H779" s="5" t="s">
        <v>911</v>
      </c>
      <c r="I779" s="5" t="s">
        <v>911</v>
      </c>
      <c r="J779" s="5" t="s">
        <v>911</v>
      </c>
      <c r="K779" s="5" t="s">
        <v>911</v>
      </c>
      <c r="L779" s="5" t="s">
        <v>608</v>
      </c>
      <c r="M779" s="5"/>
    </row>
    <row r="780" spans="1:13" ht="27.95" customHeight="1">
      <c r="A780" s="96"/>
      <c r="B780" s="96"/>
      <c r="C780" s="104"/>
      <c r="D780" s="96"/>
      <c r="E780" s="107"/>
      <c r="F780" s="5" t="s">
        <v>556</v>
      </c>
      <c r="G780" s="5" t="s">
        <v>911</v>
      </c>
      <c r="H780" s="5" t="s">
        <v>911</v>
      </c>
      <c r="I780" s="5" t="s">
        <v>911</v>
      </c>
      <c r="J780" s="5" t="s">
        <v>911</v>
      </c>
      <c r="K780" s="5" t="s">
        <v>911</v>
      </c>
      <c r="L780" s="5" t="s">
        <v>608</v>
      </c>
      <c r="M780" s="5"/>
    </row>
    <row r="781" spans="1:13" ht="27.95" customHeight="1">
      <c r="A781" s="96"/>
      <c r="B781" s="96"/>
      <c r="C781" s="104"/>
      <c r="D781" s="96"/>
      <c r="E781" s="107"/>
      <c r="F781" s="5" t="s">
        <v>561</v>
      </c>
      <c r="G781" s="5" t="s">
        <v>911</v>
      </c>
      <c r="H781" s="5" t="s">
        <v>911</v>
      </c>
      <c r="I781" s="5" t="s">
        <v>911</v>
      </c>
      <c r="J781" s="5" t="s">
        <v>911</v>
      </c>
      <c r="K781" s="5" t="s">
        <v>911</v>
      </c>
      <c r="L781" s="5" t="s">
        <v>608</v>
      </c>
      <c r="M781" s="5"/>
    </row>
    <row r="782" spans="1:13" ht="27.95" customHeight="1">
      <c r="A782" s="96"/>
      <c r="B782" s="96"/>
      <c r="C782" s="104"/>
      <c r="D782" s="96"/>
      <c r="E782" s="6" t="s">
        <v>586</v>
      </c>
      <c r="F782" s="5" t="s">
        <v>587</v>
      </c>
      <c r="G782" s="5" t="s">
        <v>588</v>
      </c>
      <c r="H782" s="5" t="s">
        <v>915</v>
      </c>
      <c r="I782" s="5" t="s">
        <v>667</v>
      </c>
      <c r="J782" s="5" t="s">
        <v>663</v>
      </c>
      <c r="K782" s="5" t="s">
        <v>664</v>
      </c>
      <c r="L782" s="5" t="s">
        <v>608</v>
      </c>
      <c r="M782" s="5"/>
    </row>
    <row r="783" spans="1:13" ht="27.95" customHeight="1">
      <c r="A783" s="96">
        <v>506040</v>
      </c>
      <c r="B783" s="96" t="s">
        <v>916</v>
      </c>
      <c r="C783" s="104">
        <v>60</v>
      </c>
      <c r="D783" s="96" t="s">
        <v>905</v>
      </c>
      <c r="E783" s="107" t="s">
        <v>641</v>
      </c>
      <c r="F783" s="5" t="s">
        <v>578</v>
      </c>
      <c r="G783" s="5" t="s">
        <v>579</v>
      </c>
      <c r="H783" s="5" t="s">
        <v>658</v>
      </c>
      <c r="I783" s="5" t="s">
        <v>659</v>
      </c>
      <c r="J783" s="5" t="s">
        <v>660</v>
      </c>
      <c r="K783" s="5" t="s">
        <v>661</v>
      </c>
      <c r="L783" s="5" t="s">
        <v>608</v>
      </c>
      <c r="M783" s="5"/>
    </row>
    <row r="784" spans="1:13" ht="27.95" customHeight="1">
      <c r="A784" s="96"/>
      <c r="B784" s="96"/>
      <c r="C784" s="104"/>
      <c r="D784" s="96"/>
      <c r="E784" s="107"/>
      <c r="F784" s="5" t="s">
        <v>584</v>
      </c>
      <c r="G784" s="5" t="s">
        <v>559</v>
      </c>
      <c r="H784" s="5" t="s">
        <v>559</v>
      </c>
      <c r="I784" s="5" t="s">
        <v>559</v>
      </c>
      <c r="J784" s="5" t="s">
        <v>559</v>
      </c>
      <c r="K784" s="5" t="s">
        <v>559</v>
      </c>
      <c r="L784" s="5" t="s">
        <v>608</v>
      </c>
      <c r="M784" s="5"/>
    </row>
    <row r="785" spans="1:13" ht="27.95" customHeight="1">
      <c r="A785" s="96"/>
      <c r="B785" s="96"/>
      <c r="C785" s="104"/>
      <c r="D785" s="96"/>
      <c r="E785" s="107"/>
      <c r="F785" s="5" t="s">
        <v>576</v>
      </c>
      <c r="G785" s="5" t="s">
        <v>559</v>
      </c>
      <c r="H785" s="5" t="s">
        <v>559</v>
      </c>
      <c r="I785" s="5" t="s">
        <v>559</v>
      </c>
      <c r="J785" s="5" t="s">
        <v>559</v>
      </c>
      <c r="K785" s="5" t="s">
        <v>559</v>
      </c>
      <c r="L785" s="5" t="s">
        <v>608</v>
      </c>
      <c r="M785" s="5"/>
    </row>
    <row r="786" spans="1:13" ht="27.95" customHeight="1">
      <c r="A786" s="96"/>
      <c r="B786" s="96"/>
      <c r="C786" s="104"/>
      <c r="D786" s="96"/>
      <c r="E786" s="107" t="s">
        <v>565</v>
      </c>
      <c r="F786" s="5" t="s">
        <v>569</v>
      </c>
      <c r="G786" s="5" t="s">
        <v>662</v>
      </c>
      <c r="H786" s="5" t="s">
        <v>610</v>
      </c>
      <c r="I786" s="5" t="s">
        <v>662</v>
      </c>
      <c r="J786" s="5" t="s">
        <v>663</v>
      </c>
      <c r="K786" s="5" t="s">
        <v>664</v>
      </c>
      <c r="L786" s="5" t="s">
        <v>608</v>
      </c>
      <c r="M786" s="5"/>
    </row>
    <row r="787" spans="1:13" ht="27.95" customHeight="1">
      <c r="A787" s="96"/>
      <c r="B787" s="96"/>
      <c r="C787" s="104"/>
      <c r="D787" s="96"/>
      <c r="E787" s="107"/>
      <c r="F787" s="5" t="s">
        <v>566</v>
      </c>
      <c r="G787" s="5" t="s">
        <v>666</v>
      </c>
      <c r="H787" s="5" t="s">
        <v>610</v>
      </c>
      <c r="I787" s="5" t="s">
        <v>666</v>
      </c>
      <c r="J787" s="5" t="s">
        <v>663</v>
      </c>
      <c r="K787" s="5" t="s">
        <v>664</v>
      </c>
      <c r="L787" s="5" t="s">
        <v>560</v>
      </c>
      <c r="M787" s="5"/>
    </row>
    <row r="788" spans="1:13" ht="27.95" customHeight="1">
      <c r="A788" s="96"/>
      <c r="B788" s="96"/>
      <c r="C788" s="104"/>
      <c r="D788" s="96"/>
      <c r="E788" s="107"/>
      <c r="F788" s="5" t="s">
        <v>581</v>
      </c>
      <c r="G788" s="5" t="s">
        <v>665</v>
      </c>
      <c r="H788" s="5" t="s">
        <v>610</v>
      </c>
      <c r="I788" s="5" t="s">
        <v>665</v>
      </c>
      <c r="J788" s="5" t="s">
        <v>663</v>
      </c>
      <c r="K788" s="5" t="s">
        <v>664</v>
      </c>
      <c r="L788" s="5" t="s">
        <v>560</v>
      </c>
      <c r="M788" s="5"/>
    </row>
    <row r="789" spans="1:13" ht="27.95" customHeight="1">
      <c r="A789" s="96"/>
      <c r="B789" s="96"/>
      <c r="C789" s="104"/>
      <c r="D789" s="96"/>
      <c r="E789" s="107" t="s">
        <v>555</v>
      </c>
      <c r="F789" s="5" t="s">
        <v>561</v>
      </c>
      <c r="G789" s="5" t="s">
        <v>596</v>
      </c>
      <c r="H789" s="5" t="s">
        <v>596</v>
      </c>
      <c r="I789" s="5" t="s">
        <v>596</v>
      </c>
      <c r="J789" s="5" t="s">
        <v>596</v>
      </c>
      <c r="K789" s="5" t="s">
        <v>596</v>
      </c>
      <c r="L789" s="5" t="s">
        <v>560</v>
      </c>
      <c r="M789" s="5"/>
    </row>
    <row r="790" spans="1:13" ht="27.95" customHeight="1">
      <c r="A790" s="96"/>
      <c r="B790" s="96"/>
      <c r="C790" s="104"/>
      <c r="D790" s="96"/>
      <c r="E790" s="107"/>
      <c r="F790" s="5" t="s">
        <v>562</v>
      </c>
      <c r="G790" s="5" t="s">
        <v>596</v>
      </c>
      <c r="H790" s="5" t="s">
        <v>596</v>
      </c>
      <c r="I790" s="5" t="s">
        <v>596</v>
      </c>
      <c r="J790" s="5" t="s">
        <v>596</v>
      </c>
      <c r="K790" s="5" t="s">
        <v>596</v>
      </c>
      <c r="L790" s="5" t="s">
        <v>608</v>
      </c>
      <c r="M790" s="5"/>
    </row>
    <row r="791" spans="1:13" ht="27.95" customHeight="1">
      <c r="A791" s="96"/>
      <c r="B791" s="96"/>
      <c r="C791" s="104"/>
      <c r="D791" s="96"/>
      <c r="E791" s="107"/>
      <c r="F791" s="5" t="s">
        <v>556</v>
      </c>
      <c r="G791" s="5" t="s">
        <v>596</v>
      </c>
      <c r="H791" s="5" t="s">
        <v>596</v>
      </c>
      <c r="I791" s="5" t="s">
        <v>596</v>
      </c>
      <c r="J791" s="5" t="s">
        <v>596</v>
      </c>
      <c r="K791" s="5" t="s">
        <v>596</v>
      </c>
      <c r="L791" s="5" t="s">
        <v>560</v>
      </c>
      <c r="M791" s="5"/>
    </row>
    <row r="792" spans="1:13" ht="27.95" customHeight="1">
      <c r="A792" s="96"/>
      <c r="B792" s="96"/>
      <c r="C792" s="104"/>
      <c r="D792" s="96"/>
      <c r="E792" s="6" t="s">
        <v>586</v>
      </c>
      <c r="F792" s="5" t="s">
        <v>587</v>
      </c>
      <c r="G792" s="5" t="s">
        <v>588</v>
      </c>
      <c r="H792" s="5" t="s">
        <v>588</v>
      </c>
      <c r="I792" s="5" t="s">
        <v>915</v>
      </c>
      <c r="J792" s="5" t="s">
        <v>663</v>
      </c>
      <c r="K792" s="5" t="s">
        <v>664</v>
      </c>
      <c r="L792" s="5" t="s">
        <v>608</v>
      </c>
      <c r="M792" s="5"/>
    </row>
  </sheetData>
  <autoFilter ref="A6:M792">
    <extLst/>
  </autoFilter>
  <mergeCells count="539">
    <mergeCell ref="E770:E772"/>
    <mergeCell ref="E773:E775"/>
    <mergeCell ref="E776:E778"/>
    <mergeCell ref="E779:E781"/>
    <mergeCell ref="E783:E785"/>
    <mergeCell ref="E786:E788"/>
    <mergeCell ref="E789:E791"/>
    <mergeCell ref="F12:F14"/>
    <mergeCell ref="F364:F365"/>
    <mergeCell ref="F540:F541"/>
    <mergeCell ref="F581:F582"/>
    <mergeCell ref="E732:E737"/>
    <mergeCell ref="E739:E741"/>
    <mergeCell ref="E743:E748"/>
    <mergeCell ref="E749:E751"/>
    <mergeCell ref="E753:E755"/>
    <mergeCell ref="E757:E759"/>
    <mergeCell ref="E760:E762"/>
    <mergeCell ref="E764:E766"/>
    <mergeCell ref="E767:E769"/>
    <mergeCell ref="E686:E691"/>
    <mergeCell ref="E692:E694"/>
    <mergeCell ref="E695:E700"/>
    <mergeCell ref="E703:E705"/>
    <mergeCell ref="E706:E711"/>
    <mergeCell ref="E712:E717"/>
    <mergeCell ref="E719:E721"/>
    <mergeCell ref="E722:E724"/>
    <mergeCell ref="E726:E731"/>
    <mergeCell ref="E642:E644"/>
    <mergeCell ref="E645:E650"/>
    <mergeCell ref="E651:E656"/>
    <mergeCell ref="E657:E659"/>
    <mergeCell ref="E661:E666"/>
    <mergeCell ref="E667:E669"/>
    <mergeCell ref="E671:E676"/>
    <mergeCell ref="E677:E679"/>
    <mergeCell ref="E683:E685"/>
    <mergeCell ref="E594:E599"/>
    <mergeCell ref="E602:E604"/>
    <mergeCell ref="E605:E610"/>
    <mergeCell ref="E611:E613"/>
    <mergeCell ref="E615:E620"/>
    <mergeCell ref="E621:E623"/>
    <mergeCell ref="E625:E630"/>
    <mergeCell ref="E631:E636"/>
    <mergeCell ref="E638:E640"/>
    <mergeCell ref="E549:E551"/>
    <mergeCell ref="E552:E557"/>
    <mergeCell ref="E560:E562"/>
    <mergeCell ref="E563:E568"/>
    <mergeCell ref="E569:E574"/>
    <mergeCell ref="E576:E578"/>
    <mergeCell ref="E579:E585"/>
    <mergeCell ref="E587:E589"/>
    <mergeCell ref="E591:E593"/>
    <mergeCell ref="E500:E505"/>
    <mergeCell ref="E508:E513"/>
    <mergeCell ref="E514:E516"/>
    <mergeCell ref="E517:E522"/>
    <mergeCell ref="E524:E526"/>
    <mergeCell ref="E528:E530"/>
    <mergeCell ref="E531:E536"/>
    <mergeCell ref="E537:E543"/>
    <mergeCell ref="E545:E547"/>
    <mergeCell ref="E456:E461"/>
    <mergeCell ref="E462:E464"/>
    <mergeCell ref="E466:E468"/>
    <mergeCell ref="E469:E474"/>
    <mergeCell ref="E477:E479"/>
    <mergeCell ref="E480:E485"/>
    <mergeCell ref="E486:E491"/>
    <mergeCell ref="E492:E494"/>
    <mergeCell ref="E497:E499"/>
    <mergeCell ref="E408:E413"/>
    <mergeCell ref="E416:E418"/>
    <mergeCell ref="E419:E424"/>
    <mergeCell ref="E425:E430"/>
    <mergeCell ref="E431:E433"/>
    <mergeCell ref="E436:E441"/>
    <mergeCell ref="E442:E444"/>
    <mergeCell ref="E446:E451"/>
    <mergeCell ref="E452:E454"/>
    <mergeCell ref="E364:E370"/>
    <mergeCell ref="E371:E373"/>
    <mergeCell ref="E375:E377"/>
    <mergeCell ref="E378:E383"/>
    <mergeCell ref="E386:E388"/>
    <mergeCell ref="E389:E394"/>
    <mergeCell ref="E396:E398"/>
    <mergeCell ref="E399:E404"/>
    <mergeCell ref="E405:E407"/>
    <mergeCell ref="E320:E322"/>
    <mergeCell ref="E324:E326"/>
    <mergeCell ref="E327:E332"/>
    <mergeCell ref="E333:E335"/>
    <mergeCell ref="E336:E341"/>
    <mergeCell ref="E343:E348"/>
    <mergeCell ref="E349:E351"/>
    <mergeCell ref="E353:E358"/>
    <mergeCell ref="E359:E361"/>
    <mergeCell ref="E280:E281"/>
    <mergeCell ref="E284:E285"/>
    <mergeCell ref="E288:E289"/>
    <mergeCell ref="E292:E293"/>
    <mergeCell ref="E296:E297"/>
    <mergeCell ref="E300:E301"/>
    <mergeCell ref="E304:E305"/>
    <mergeCell ref="E308:E309"/>
    <mergeCell ref="E313:E318"/>
    <mergeCell ref="E246:E248"/>
    <mergeCell ref="E250:E252"/>
    <mergeCell ref="E254:E255"/>
    <mergeCell ref="E256:E257"/>
    <mergeCell ref="E260:E261"/>
    <mergeCell ref="E264:E265"/>
    <mergeCell ref="E268:E269"/>
    <mergeCell ref="E272:E273"/>
    <mergeCell ref="E276:E277"/>
    <mergeCell ref="E216:E218"/>
    <mergeCell ref="E220:E222"/>
    <mergeCell ref="E223:E225"/>
    <mergeCell ref="E226:E228"/>
    <mergeCell ref="E229:E231"/>
    <mergeCell ref="E233:E235"/>
    <mergeCell ref="E236:E238"/>
    <mergeCell ref="E239:E241"/>
    <mergeCell ref="E242:E244"/>
    <mergeCell ref="E186:E188"/>
    <mergeCell ref="E189:E191"/>
    <mergeCell ref="E192:E194"/>
    <mergeCell ref="E195:E197"/>
    <mergeCell ref="E200:E202"/>
    <mergeCell ref="E203:E205"/>
    <mergeCell ref="E206:E208"/>
    <mergeCell ref="E209:E211"/>
    <mergeCell ref="E213:E215"/>
    <mergeCell ref="E156:E158"/>
    <mergeCell ref="E160:E162"/>
    <mergeCell ref="E163:E165"/>
    <mergeCell ref="E166:E168"/>
    <mergeCell ref="E170:E172"/>
    <mergeCell ref="E173:E175"/>
    <mergeCell ref="E176:E178"/>
    <mergeCell ref="E179:E181"/>
    <mergeCell ref="E182:E184"/>
    <mergeCell ref="E126:E128"/>
    <mergeCell ref="E129:E131"/>
    <mergeCell ref="E132:E134"/>
    <mergeCell ref="E136:E138"/>
    <mergeCell ref="E140:E142"/>
    <mergeCell ref="E143:E145"/>
    <mergeCell ref="E146:E148"/>
    <mergeCell ref="E149:E151"/>
    <mergeCell ref="E152:E154"/>
    <mergeCell ref="E95:E97"/>
    <mergeCell ref="E99:E101"/>
    <mergeCell ref="E102:E104"/>
    <mergeCell ref="E106:E108"/>
    <mergeCell ref="E109:E111"/>
    <mergeCell ref="E112:E114"/>
    <mergeCell ref="E116:E118"/>
    <mergeCell ref="E119:E121"/>
    <mergeCell ref="E122:E124"/>
    <mergeCell ref="D743:D752"/>
    <mergeCell ref="D753:D762"/>
    <mergeCell ref="D763:D772"/>
    <mergeCell ref="D773:D782"/>
    <mergeCell ref="D783:D792"/>
    <mergeCell ref="E8:E10"/>
    <mergeCell ref="E11:E18"/>
    <mergeCell ref="E20:E22"/>
    <mergeCell ref="E24:E29"/>
    <mergeCell ref="E30:E35"/>
    <mergeCell ref="E36:E38"/>
    <mergeCell ref="E40:E45"/>
    <mergeCell ref="E46:E48"/>
    <mergeCell ref="E50:E55"/>
    <mergeCell ref="E57:E59"/>
    <mergeCell ref="E61:E63"/>
    <mergeCell ref="E65:E66"/>
    <mergeCell ref="E69:E70"/>
    <mergeCell ref="E71:E73"/>
    <mergeCell ref="E74:E75"/>
    <mergeCell ref="E77:E79"/>
    <mergeCell ref="E81:E83"/>
    <mergeCell ref="E84:E89"/>
    <mergeCell ref="E92:E93"/>
    <mergeCell ref="D651:D660"/>
    <mergeCell ref="D661:D670"/>
    <mergeCell ref="D671:D680"/>
    <mergeCell ref="D682:D691"/>
    <mergeCell ref="D692:D701"/>
    <mergeCell ref="D702:D711"/>
    <mergeCell ref="D712:D721"/>
    <mergeCell ref="D722:D731"/>
    <mergeCell ref="D732:D741"/>
    <mergeCell ref="D559:D568"/>
    <mergeCell ref="D569:D578"/>
    <mergeCell ref="D579:D589"/>
    <mergeCell ref="D590:D599"/>
    <mergeCell ref="D601:D610"/>
    <mergeCell ref="D611:D620"/>
    <mergeCell ref="D621:D630"/>
    <mergeCell ref="D631:D640"/>
    <mergeCell ref="D641:D650"/>
    <mergeCell ref="D466:D475"/>
    <mergeCell ref="D476:D485"/>
    <mergeCell ref="D486:D495"/>
    <mergeCell ref="D497:D506"/>
    <mergeCell ref="D507:D516"/>
    <mergeCell ref="D517:D526"/>
    <mergeCell ref="D527:D536"/>
    <mergeCell ref="D537:D547"/>
    <mergeCell ref="D549:D558"/>
    <mergeCell ref="D374:D383"/>
    <mergeCell ref="D385:D394"/>
    <mergeCell ref="D395:D404"/>
    <mergeCell ref="D405:D414"/>
    <mergeCell ref="D415:D424"/>
    <mergeCell ref="D425:D434"/>
    <mergeCell ref="D436:D445"/>
    <mergeCell ref="D446:D455"/>
    <mergeCell ref="D456:D465"/>
    <mergeCell ref="D300:D303"/>
    <mergeCell ref="D304:D307"/>
    <mergeCell ref="D308:D311"/>
    <mergeCell ref="D313:D322"/>
    <mergeCell ref="D323:D332"/>
    <mergeCell ref="D333:D342"/>
    <mergeCell ref="D343:D352"/>
    <mergeCell ref="D353:D362"/>
    <mergeCell ref="D363:D373"/>
    <mergeCell ref="D264:D267"/>
    <mergeCell ref="D268:D271"/>
    <mergeCell ref="D272:D275"/>
    <mergeCell ref="D276:D279"/>
    <mergeCell ref="D280:D283"/>
    <mergeCell ref="D284:D287"/>
    <mergeCell ref="D288:D291"/>
    <mergeCell ref="D292:D295"/>
    <mergeCell ref="D296:D299"/>
    <mergeCell ref="D189:D198"/>
    <mergeCell ref="D199:D208"/>
    <mergeCell ref="D209:D218"/>
    <mergeCell ref="D219:D228"/>
    <mergeCell ref="D229:D238"/>
    <mergeCell ref="D239:D248"/>
    <mergeCell ref="D250:D255"/>
    <mergeCell ref="D256:D259"/>
    <mergeCell ref="D260:D263"/>
    <mergeCell ref="C753:C762"/>
    <mergeCell ref="C763:C772"/>
    <mergeCell ref="C773:C782"/>
    <mergeCell ref="C783:C792"/>
    <mergeCell ref="D4:D5"/>
    <mergeCell ref="D8:D19"/>
    <mergeCell ref="D20:D29"/>
    <mergeCell ref="D30:D39"/>
    <mergeCell ref="D40:D49"/>
    <mergeCell ref="D50:D59"/>
    <mergeCell ref="D60:D66"/>
    <mergeCell ref="D67:D73"/>
    <mergeCell ref="D74:D80"/>
    <mergeCell ref="D81:D90"/>
    <mergeCell ref="D91:D97"/>
    <mergeCell ref="D99:D108"/>
    <mergeCell ref="D109:D118"/>
    <mergeCell ref="D119:D128"/>
    <mergeCell ref="D129:D138"/>
    <mergeCell ref="D139:D148"/>
    <mergeCell ref="D149:D158"/>
    <mergeCell ref="D159:D168"/>
    <mergeCell ref="D169:D178"/>
    <mergeCell ref="D179:D188"/>
    <mergeCell ref="C661:C670"/>
    <mergeCell ref="C671:C680"/>
    <mergeCell ref="C682:C691"/>
    <mergeCell ref="C692:C701"/>
    <mergeCell ref="C702:C711"/>
    <mergeCell ref="C712:C721"/>
    <mergeCell ref="C722:C731"/>
    <mergeCell ref="C732:C741"/>
    <mergeCell ref="C743:C752"/>
    <mergeCell ref="C569:C578"/>
    <mergeCell ref="C579:C589"/>
    <mergeCell ref="C590:C599"/>
    <mergeCell ref="C601:C610"/>
    <mergeCell ref="C611:C620"/>
    <mergeCell ref="C621:C630"/>
    <mergeCell ref="C631:C640"/>
    <mergeCell ref="C641:C650"/>
    <mergeCell ref="C651:C660"/>
    <mergeCell ref="C476:C485"/>
    <mergeCell ref="C486:C495"/>
    <mergeCell ref="C497:C506"/>
    <mergeCell ref="C507:C516"/>
    <mergeCell ref="C517:C526"/>
    <mergeCell ref="C527:C536"/>
    <mergeCell ref="C537:C547"/>
    <mergeCell ref="C549:C558"/>
    <mergeCell ref="C559:C568"/>
    <mergeCell ref="C385:C394"/>
    <mergeCell ref="C395:C404"/>
    <mergeCell ref="C405:C414"/>
    <mergeCell ref="C415:C424"/>
    <mergeCell ref="C425:C434"/>
    <mergeCell ref="C436:C445"/>
    <mergeCell ref="C446:C455"/>
    <mergeCell ref="C456:C465"/>
    <mergeCell ref="C466:C475"/>
    <mergeCell ref="C304:C307"/>
    <mergeCell ref="C308:C311"/>
    <mergeCell ref="C313:C322"/>
    <mergeCell ref="C323:C332"/>
    <mergeCell ref="C333:C342"/>
    <mergeCell ref="C343:C352"/>
    <mergeCell ref="C353:C362"/>
    <mergeCell ref="C363:C373"/>
    <mergeCell ref="C374:C383"/>
    <mergeCell ref="C268:C271"/>
    <mergeCell ref="C272:C275"/>
    <mergeCell ref="C276:C279"/>
    <mergeCell ref="C280:C283"/>
    <mergeCell ref="C284:C287"/>
    <mergeCell ref="C288:C291"/>
    <mergeCell ref="C292:C295"/>
    <mergeCell ref="C296:C299"/>
    <mergeCell ref="C300:C303"/>
    <mergeCell ref="C199:C208"/>
    <mergeCell ref="C209:C218"/>
    <mergeCell ref="C219:C228"/>
    <mergeCell ref="C229:C238"/>
    <mergeCell ref="C239:C248"/>
    <mergeCell ref="C250:C255"/>
    <mergeCell ref="C256:C259"/>
    <mergeCell ref="C260:C263"/>
    <mergeCell ref="C264:C267"/>
    <mergeCell ref="B763:B772"/>
    <mergeCell ref="B773:B782"/>
    <mergeCell ref="B783:B792"/>
    <mergeCell ref="C4:C5"/>
    <mergeCell ref="C8:C19"/>
    <mergeCell ref="C20:C29"/>
    <mergeCell ref="C30:C39"/>
    <mergeCell ref="C40:C49"/>
    <mergeCell ref="C50:C59"/>
    <mergeCell ref="C60:C66"/>
    <mergeCell ref="C67:C73"/>
    <mergeCell ref="C74:C80"/>
    <mergeCell ref="C81:C90"/>
    <mergeCell ref="C91:C97"/>
    <mergeCell ref="C99:C108"/>
    <mergeCell ref="C109:C118"/>
    <mergeCell ref="C119:C128"/>
    <mergeCell ref="C129:C138"/>
    <mergeCell ref="C139:C148"/>
    <mergeCell ref="C149:C158"/>
    <mergeCell ref="C159:C168"/>
    <mergeCell ref="C169:C178"/>
    <mergeCell ref="C179:C188"/>
    <mergeCell ref="C189:C198"/>
    <mergeCell ref="B671:B680"/>
    <mergeCell ref="B682:B691"/>
    <mergeCell ref="B692:B701"/>
    <mergeCell ref="B702:B711"/>
    <mergeCell ref="B712:B721"/>
    <mergeCell ref="B722:B731"/>
    <mergeCell ref="B732:B741"/>
    <mergeCell ref="B743:B752"/>
    <mergeCell ref="B753:B762"/>
    <mergeCell ref="B579:B589"/>
    <mergeCell ref="B590:B599"/>
    <mergeCell ref="B601:B610"/>
    <mergeCell ref="B611:B620"/>
    <mergeCell ref="B621:B630"/>
    <mergeCell ref="B631:B640"/>
    <mergeCell ref="B641:B650"/>
    <mergeCell ref="B651:B660"/>
    <mergeCell ref="B661:B670"/>
    <mergeCell ref="B486:B495"/>
    <mergeCell ref="B497:B506"/>
    <mergeCell ref="B507:B516"/>
    <mergeCell ref="B517:B526"/>
    <mergeCell ref="B527:B536"/>
    <mergeCell ref="B537:B547"/>
    <mergeCell ref="B549:B558"/>
    <mergeCell ref="B559:B568"/>
    <mergeCell ref="B569:B578"/>
    <mergeCell ref="B395:B404"/>
    <mergeCell ref="B405:B414"/>
    <mergeCell ref="B415:B424"/>
    <mergeCell ref="B425:B434"/>
    <mergeCell ref="B436:B445"/>
    <mergeCell ref="B446:B455"/>
    <mergeCell ref="B456:B465"/>
    <mergeCell ref="B466:B475"/>
    <mergeCell ref="B476:B485"/>
    <mergeCell ref="B308:B311"/>
    <mergeCell ref="B313:B322"/>
    <mergeCell ref="B323:B332"/>
    <mergeCell ref="B333:B342"/>
    <mergeCell ref="B343:B352"/>
    <mergeCell ref="B353:B362"/>
    <mergeCell ref="B363:B373"/>
    <mergeCell ref="B374:B383"/>
    <mergeCell ref="B385:B394"/>
    <mergeCell ref="B272:B275"/>
    <mergeCell ref="B276:B279"/>
    <mergeCell ref="B280:B283"/>
    <mergeCell ref="B284:B287"/>
    <mergeCell ref="B288:B291"/>
    <mergeCell ref="B292:B295"/>
    <mergeCell ref="B296:B299"/>
    <mergeCell ref="B300:B303"/>
    <mergeCell ref="B304:B307"/>
    <mergeCell ref="B209:B218"/>
    <mergeCell ref="B219:B228"/>
    <mergeCell ref="B229:B238"/>
    <mergeCell ref="B239:B248"/>
    <mergeCell ref="B250:B255"/>
    <mergeCell ref="B256:B259"/>
    <mergeCell ref="B260:B263"/>
    <mergeCell ref="B264:B267"/>
    <mergeCell ref="B268:B271"/>
    <mergeCell ref="A773:A782"/>
    <mergeCell ref="A783:A792"/>
    <mergeCell ref="B4:B5"/>
    <mergeCell ref="B8:B19"/>
    <mergeCell ref="B20:B29"/>
    <mergeCell ref="B30:B39"/>
    <mergeCell ref="B40:B49"/>
    <mergeCell ref="B50:B59"/>
    <mergeCell ref="B60:B66"/>
    <mergeCell ref="B67:B73"/>
    <mergeCell ref="B74:B80"/>
    <mergeCell ref="B81:B90"/>
    <mergeCell ref="B91:B97"/>
    <mergeCell ref="B99:B108"/>
    <mergeCell ref="B109:B118"/>
    <mergeCell ref="B119:B128"/>
    <mergeCell ref="B129:B138"/>
    <mergeCell ref="B139:B148"/>
    <mergeCell ref="B149:B158"/>
    <mergeCell ref="B159:B168"/>
    <mergeCell ref="B169:B178"/>
    <mergeCell ref="B179:B188"/>
    <mergeCell ref="B189:B198"/>
    <mergeCell ref="B199:B208"/>
    <mergeCell ref="A682:A691"/>
    <mergeCell ref="A692:A701"/>
    <mergeCell ref="A702:A711"/>
    <mergeCell ref="A712:A721"/>
    <mergeCell ref="A722:A731"/>
    <mergeCell ref="A732:A741"/>
    <mergeCell ref="A743:A752"/>
    <mergeCell ref="A753:A762"/>
    <mergeCell ref="A763:A772"/>
    <mergeCell ref="A590:A599"/>
    <mergeCell ref="A601:A610"/>
    <mergeCell ref="A611:A620"/>
    <mergeCell ref="A621:A630"/>
    <mergeCell ref="A631:A640"/>
    <mergeCell ref="A641:A650"/>
    <mergeCell ref="A651:A660"/>
    <mergeCell ref="A661:A670"/>
    <mergeCell ref="A671:A680"/>
    <mergeCell ref="A497:A506"/>
    <mergeCell ref="A507:A516"/>
    <mergeCell ref="A517:A526"/>
    <mergeCell ref="A527:A536"/>
    <mergeCell ref="A537:A547"/>
    <mergeCell ref="A549:A558"/>
    <mergeCell ref="A559:A568"/>
    <mergeCell ref="A569:A578"/>
    <mergeCell ref="A579:A589"/>
    <mergeCell ref="A405:A414"/>
    <mergeCell ref="A415:A424"/>
    <mergeCell ref="A425:A434"/>
    <mergeCell ref="A436:A445"/>
    <mergeCell ref="A446:A455"/>
    <mergeCell ref="A456:A465"/>
    <mergeCell ref="A466:A475"/>
    <mergeCell ref="A476:A485"/>
    <mergeCell ref="A486:A495"/>
    <mergeCell ref="A313:A322"/>
    <mergeCell ref="A323:A332"/>
    <mergeCell ref="A333:A342"/>
    <mergeCell ref="A343:A352"/>
    <mergeCell ref="A353:A362"/>
    <mergeCell ref="A363:A373"/>
    <mergeCell ref="A374:A383"/>
    <mergeCell ref="A385:A394"/>
    <mergeCell ref="A395:A404"/>
    <mergeCell ref="A276:A279"/>
    <mergeCell ref="A280:A283"/>
    <mergeCell ref="A284:A287"/>
    <mergeCell ref="A288:A291"/>
    <mergeCell ref="A292:A295"/>
    <mergeCell ref="A296:A299"/>
    <mergeCell ref="A300:A303"/>
    <mergeCell ref="A304:A307"/>
    <mergeCell ref="A308:A311"/>
    <mergeCell ref="A219:A228"/>
    <mergeCell ref="A229:A238"/>
    <mergeCell ref="A239:A248"/>
    <mergeCell ref="A250:A255"/>
    <mergeCell ref="A256:A259"/>
    <mergeCell ref="A260:A263"/>
    <mergeCell ref="A264:A267"/>
    <mergeCell ref="A268:A271"/>
    <mergeCell ref="A272:A275"/>
    <mergeCell ref="A129:A138"/>
    <mergeCell ref="A139:A148"/>
    <mergeCell ref="A149:A158"/>
    <mergeCell ref="A159:A168"/>
    <mergeCell ref="A169:A178"/>
    <mergeCell ref="A179:A188"/>
    <mergeCell ref="A189:A198"/>
    <mergeCell ref="A199:A208"/>
    <mergeCell ref="A209:A218"/>
    <mergeCell ref="A50:A59"/>
    <mergeCell ref="A60:A66"/>
    <mergeCell ref="A67:A73"/>
    <mergeCell ref="A74:A80"/>
    <mergeCell ref="A81:A90"/>
    <mergeCell ref="A91:A97"/>
    <mergeCell ref="A99:A108"/>
    <mergeCell ref="A109:A118"/>
    <mergeCell ref="A119:A128"/>
    <mergeCell ref="C2:M2"/>
    <mergeCell ref="A3:K3"/>
    <mergeCell ref="L3:M3"/>
    <mergeCell ref="E4:M4"/>
    <mergeCell ref="A4:A5"/>
    <mergeCell ref="A8:A19"/>
    <mergeCell ref="A20:A29"/>
    <mergeCell ref="A30:A39"/>
    <mergeCell ref="A40:A49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>
  <dimension ref="A1:S100"/>
  <sheetViews>
    <sheetView workbookViewId="0">
      <pane ySplit="6" topLeftCell="A13" activePane="bottomLeft" state="frozen"/>
      <selection pane="bottomLeft" activeCell="J92" sqref="J92:J100"/>
    </sheetView>
  </sheetViews>
  <sheetFormatPr defaultColWidth="10" defaultRowHeight="13.5"/>
  <cols>
    <col min="1" max="1" width="6.375" customWidth="1"/>
    <col min="2" max="2" width="16.75" customWidth="1"/>
    <col min="3" max="3" width="9.125" customWidth="1"/>
    <col min="4" max="4" width="6.25" customWidth="1"/>
    <col min="5" max="5" width="6" customWidth="1"/>
    <col min="6" max="6" width="6.25" customWidth="1"/>
    <col min="7" max="7" width="6.5" customWidth="1"/>
    <col min="8" max="8" width="6" customWidth="1"/>
    <col min="9" max="9" width="6.5" customWidth="1"/>
    <col min="10" max="10" width="25.25" customWidth="1"/>
    <col min="11" max="11" width="6.5" customWidth="1"/>
    <col min="12" max="12" width="12.25" customWidth="1"/>
    <col min="13" max="13" width="8.25" customWidth="1"/>
    <col min="14" max="14" width="8.125" customWidth="1"/>
    <col min="15" max="15" width="7.875" customWidth="1"/>
    <col min="16" max="16" width="6.25" customWidth="1"/>
    <col min="17" max="17" width="18.875" customWidth="1"/>
    <col min="18" max="18" width="25.875" customWidth="1"/>
    <col min="19" max="19" width="11.375" customWidth="1"/>
    <col min="20" max="20" width="9.75" customWidth="1"/>
  </cols>
  <sheetData>
    <row r="1" spans="1:19" ht="16.350000000000001" customHeight="1">
      <c r="A1" s="18"/>
      <c r="S1" s="18" t="s">
        <v>917</v>
      </c>
    </row>
    <row r="2" spans="1:19" ht="42.2" customHeight="1">
      <c r="A2" s="110" t="s">
        <v>29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</row>
    <row r="3" spans="1:19" ht="23.25" customHeight="1">
      <c r="A3" s="111" t="s">
        <v>918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89" t="s">
        <v>33</v>
      </c>
      <c r="R3" s="89"/>
      <c r="S3" s="89"/>
    </row>
    <row r="4" spans="1:19" ht="18.2" customHeight="1">
      <c r="A4" s="94" t="s">
        <v>429</v>
      </c>
      <c r="B4" s="94" t="s">
        <v>430</v>
      </c>
      <c r="C4" s="94" t="s">
        <v>919</v>
      </c>
      <c r="D4" s="94"/>
      <c r="E4" s="94"/>
      <c r="F4" s="94"/>
      <c r="G4" s="94"/>
      <c r="H4" s="94"/>
      <c r="I4" s="94"/>
      <c r="J4" s="94" t="s">
        <v>920</v>
      </c>
      <c r="K4" s="94" t="s">
        <v>921</v>
      </c>
      <c r="L4" s="94"/>
      <c r="M4" s="94"/>
      <c r="N4" s="94"/>
      <c r="O4" s="94"/>
      <c r="P4" s="94"/>
      <c r="Q4" s="94"/>
      <c r="R4" s="94"/>
      <c r="S4" s="94"/>
    </row>
    <row r="5" spans="1:19" ht="18.95" customHeight="1">
      <c r="A5" s="94"/>
      <c r="B5" s="94"/>
      <c r="C5" s="94" t="s">
        <v>539</v>
      </c>
      <c r="D5" s="94" t="s">
        <v>922</v>
      </c>
      <c r="E5" s="94"/>
      <c r="F5" s="94"/>
      <c r="G5" s="94"/>
      <c r="H5" s="94" t="s">
        <v>923</v>
      </c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</row>
    <row r="6" spans="1:19" ht="31.15" customHeight="1">
      <c r="A6" s="94"/>
      <c r="B6" s="94"/>
      <c r="C6" s="94"/>
      <c r="D6" s="19" t="s">
        <v>141</v>
      </c>
      <c r="E6" s="19" t="s">
        <v>924</v>
      </c>
      <c r="F6" s="19" t="s">
        <v>145</v>
      </c>
      <c r="G6" s="19" t="s">
        <v>925</v>
      </c>
      <c r="H6" s="19" t="s">
        <v>181</v>
      </c>
      <c r="I6" s="19" t="s">
        <v>182</v>
      </c>
      <c r="J6" s="94"/>
      <c r="K6" s="19" t="s">
        <v>542</v>
      </c>
      <c r="L6" s="19" t="s">
        <v>543</v>
      </c>
      <c r="M6" s="19" t="s">
        <v>544</v>
      </c>
      <c r="N6" s="19" t="s">
        <v>549</v>
      </c>
      <c r="O6" s="19" t="s">
        <v>545</v>
      </c>
      <c r="P6" s="19" t="s">
        <v>926</v>
      </c>
      <c r="Q6" s="19" t="s">
        <v>927</v>
      </c>
      <c r="R6" s="19" t="s">
        <v>928</v>
      </c>
      <c r="S6" s="19" t="s">
        <v>550</v>
      </c>
    </row>
    <row r="7" spans="1:19" ht="24.95" customHeight="1">
      <c r="A7" s="96" t="s">
        <v>551</v>
      </c>
      <c r="B7" s="96" t="s">
        <v>552</v>
      </c>
      <c r="C7" s="112">
        <v>2809.241094</v>
      </c>
      <c r="D7" s="104">
        <v>2809.241094</v>
      </c>
      <c r="E7" s="104"/>
      <c r="F7" s="104"/>
      <c r="G7" s="104"/>
      <c r="H7" s="104">
        <v>1143.5810939999999</v>
      </c>
      <c r="I7" s="104">
        <v>1665.66</v>
      </c>
      <c r="J7" s="96" t="s">
        <v>929</v>
      </c>
      <c r="K7" s="117" t="s">
        <v>565</v>
      </c>
      <c r="L7" s="20" t="s">
        <v>930</v>
      </c>
      <c r="M7" s="20"/>
      <c r="N7" s="20"/>
      <c r="O7" s="20"/>
      <c r="P7" s="20"/>
      <c r="Q7" s="5"/>
      <c r="R7" s="5"/>
      <c r="S7" s="5"/>
    </row>
    <row r="8" spans="1:19" ht="24.95" customHeight="1">
      <c r="A8" s="96"/>
      <c r="B8" s="96"/>
      <c r="C8" s="113"/>
      <c r="D8" s="104"/>
      <c r="E8" s="104"/>
      <c r="F8" s="104"/>
      <c r="G8" s="104"/>
      <c r="H8" s="104"/>
      <c r="I8" s="104"/>
      <c r="J8" s="96"/>
      <c r="K8" s="117"/>
      <c r="L8" s="20" t="s">
        <v>931</v>
      </c>
      <c r="M8" s="20" t="s">
        <v>932</v>
      </c>
      <c r="N8" s="20" t="s">
        <v>560</v>
      </c>
      <c r="O8" s="20" t="s">
        <v>559</v>
      </c>
      <c r="P8" s="20" t="s">
        <v>559</v>
      </c>
      <c r="Q8" s="5" t="s">
        <v>933</v>
      </c>
      <c r="R8" s="5" t="s">
        <v>725</v>
      </c>
      <c r="S8" s="5"/>
    </row>
    <row r="9" spans="1:19" ht="24.95" customHeight="1">
      <c r="A9" s="96"/>
      <c r="B9" s="96"/>
      <c r="C9" s="113"/>
      <c r="D9" s="104"/>
      <c r="E9" s="104"/>
      <c r="F9" s="104"/>
      <c r="G9" s="104"/>
      <c r="H9" s="104"/>
      <c r="I9" s="104"/>
      <c r="J9" s="96"/>
      <c r="K9" s="117"/>
      <c r="L9" s="20" t="s">
        <v>934</v>
      </c>
      <c r="M9" s="20" t="s">
        <v>582</v>
      </c>
      <c r="N9" s="20" t="s">
        <v>560</v>
      </c>
      <c r="O9" s="20" t="s">
        <v>583</v>
      </c>
      <c r="P9" s="5" t="s">
        <v>607</v>
      </c>
      <c r="Q9" s="26" t="s">
        <v>935</v>
      </c>
      <c r="R9" s="5" t="s">
        <v>725</v>
      </c>
      <c r="S9" s="5"/>
    </row>
    <row r="10" spans="1:19" ht="24.95" customHeight="1">
      <c r="A10" s="96"/>
      <c r="B10" s="96"/>
      <c r="C10" s="113"/>
      <c r="D10" s="104"/>
      <c r="E10" s="104"/>
      <c r="F10" s="104"/>
      <c r="G10" s="104"/>
      <c r="H10" s="104"/>
      <c r="I10" s="104"/>
      <c r="J10" s="96"/>
      <c r="K10" s="117"/>
      <c r="L10" s="20" t="s">
        <v>641</v>
      </c>
      <c r="M10" s="20"/>
      <c r="N10" s="20"/>
      <c r="O10" s="20"/>
      <c r="P10" s="20"/>
      <c r="Q10" s="5"/>
      <c r="R10" s="5"/>
      <c r="S10" s="5"/>
    </row>
    <row r="11" spans="1:19" ht="24.95" customHeight="1">
      <c r="A11" s="96"/>
      <c r="B11" s="96"/>
      <c r="C11" s="113"/>
      <c r="D11" s="104"/>
      <c r="E11" s="104"/>
      <c r="F11" s="104"/>
      <c r="G11" s="104"/>
      <c r="H11" s="104"/>
      <c r="I11" s="104"/>
      <c r="J11" s="96"/>
      <c r="K11" s="117" t="s">
        <v>936</v>
      </c>
      <c r="L11" s="20" t="s">
        <v>562</v>
      </c>
      <c r="M11" s="20"/>
      <c r="N11" s="20"/>
      <c r="O11" s="20"/>
      <c r="P11" s="20"/>
      <c r="Q11" s="5"/>
      <c r="R11" s="5"/>
      <c r="S11" s="5"/>
    </row>
    <row r="12" spans="1:19" ht="24.95" customHeight="1">
      <c r="A12" s="96"/>
      <c r="B12" s="96"/>
      <c r="C12" s="113"/>
      <c r="D12" s="104"/>
      <c r="E12" s="104"/>
      <c r="F12" s="104"/>
      <c r="G12" s="104"/>
      <c r="H12" s="104"/>
      <c r="I12" s="104"/>
      <c r="J12" s="96"/>
      <c r="K12" s="117"/>
      <c r="L12" s="20" t="s">
        <v>556</v>
      </c>
      <c r="M12" s="20" t="s">
        <v>937</v>
      </c>
      <c r="N12" s="20" t="s">
        <v>560</v>
      </c>
      <c r="O12" s="20" t="s">
        <v>559</v>
      </c>
      <c r="P12" s="20" t="s">
        <v>559</v>
      </c>
      <c r="Q12" s="26" t="s">
        <v>938</v>
      </c>
      <c r="R12" s="5" t="s">
        <v>725</v>
      </c>
      <c r="S12" s="5"/>
    </row>
    <row r="13" spans="1:19" ht="24.95" customHeight="1">
      <c r="A13" s="96"/>
      <c r="B13" s="96"/>
      <c r="C13" s="113"/>
      <c r="D13" s="104"/>
      <c r="E13" s="104"/>
      <c r="F13" s="104"/>
      <c r="G13" s="104"/>
      <c r="H13" s="104"/>
      <c r="I13" s="104"/>
      <c r="J13" s="96"/>
      <c r="K13" s="117"/>
      <c r="L13" s="20" t="s">
        <v>561</v>
      </c>
      <c r="M13" s="20"/>
      <c r="N13" s="20"/>
      <c r="O13" s="20"/>
      <c r="P13" s="20"/>
      <c r="Q13" s="5"/>
      <c r="R13" s="5"/>
      <c r="S13" s="5"/>
    </row>
    <row r="14" spans="1:19" ht="24.95" customHeight="1">
      <c r="A14" s="96"/>
      <c r="B14" s="96"/>
      <c r="C14" s="113"/>
      <c r="D14" s="104"/>
      <c r="E14" s="104"/>
      <c r="F14" s="104"/>
      <c r="G14" s="104"/>
      <c r="H14" s="104"/>
      <c r="I14" s="104"/>
      <c r="J14" s="96"/>
      <c r="K14" s="117"/>
      <c r="L14" s="20" t="s">
        <v>939</v>
      </c>
      <c r="M14" s="20"/>
      <c r="N14" s="20"/>
      <c r="O14" s="20"/>
      <c r="P14" s="20"/>
      <c r="Q14" s="5"/>
      <c r="R14" s="5"/>
      <c r="S14" s="5"/>
    </row>
    <row r="15" spans="1:19" ht="24.95" customHeight="1">
      <c r="A15" s="96"/>
      <c r="B15" s="96"/>
      <c r="C15" s="114"/>
      <c r="D15" s="104"/>
      <c r="E15" s="104"/>
      <c r="F15" s="104"/>
      <c r="G15" s="104"/>
      <c r="H15" s="104"/>
      <c r="I15" s="104"/>
      <c r="J15" s="96"/>
      <c r="K15" s="20" t="s">
        <v>586</v>
      </c>
      <c r="L15" s="20" t="s">
        <v>587</v>
      </c>
      <c r="M15" s="20" t="s">
        <v>940</v>
      </c>
      <c r="N15" s="20" t="s">
        <v>608</v>
      </c>
      <c r="O15" s="20" t="s">
        <v>941</v>
      </c>
      <c r="P15" s="20" t="s">
        <v>612</v>
      </c>
      <c r="Q15" s="5" t="s">
        <v>942</v>
      </c>
      <c r="R15" s="5" t="s">
        <v>725</v>
      </c>
      <c r="S15" s="5"/>
    </row>
    <row r="16" spans="1:19" ht="24.95" customHeight="1">
      <c r="A16" s="96" t="s">
        <v>654</v>
      </c>
      <c r="B16" s="96" t="s">
        <v>655</v>
      </c>
      <c r="C16" s="112">
        <v>7519.1</v>
      </c>
      <c r="D16" s="104">
        <v>7519.1</v>
      </c>
      <c r="E16" s="104"/>
      <c r="F16" s="104"/>
      <c r="G16" s="104"/>
      <c r="H16" s="104"/>
      <c r="I16" s="104">
        <v>7519.1</v>
      </c>
      <c r="J16" s="96" t="s">
        <v>943</v>
      </c>
      <c r="K16" s="117" t="s">
        <v>565</v>
      </c>
      <c r="L16" s="20" t="s">
        <v>930</v>
      </c>
      <c r="M16" s="20"/>
      <c r="N16" s="20"/>
      <c r="O16" s="20"/>
      <c r="P16" s="20"/>
      <c r="Q16" s="5"/>
      <c r="R16" s="5"/>
      <c r="S16" s="5"/>
    </row>
    <row r="17" spans="1:19" ht="24.95" customHeight="1">
      <c r="A17" s="96"/>
      <c r="B17" s="96"/>
      <c r="C17" s="113"/>
      <c r="D17" s="104"/>
      <c r="E17" s="104"/>
      <c r="F17" s="104"/>
      <c r="G17" s="104"/>
      <c r="H17" s="104"/>
      <c r="I17" s="104"/>
      <c r="J17" s="96"/>
      <c r="K17" s="117"/>
      <c r="L17" s="20" t="s">
        <v>931</v>
      </c>
      <c r="M17" s="20" t="s">
        <v>932</v>
      </c>
      <c r="N17" s="20" t="s">
        <v>560</v>
      </c>
      <c r="O17" s="20" t="s">
        <v>559</v>
      </c>
      <c r="P17" s="20" t="s">
        <v>559</v>
      </c>
      <c r="Q17" s="26" t="s">
        <v>944</v>
      </c>
      <c r="R17" s="5" t="s">
        <v>725</v>
      </c>
      <c r="S17" s="5"/>
    </row>
    <row r="18" spans="1:19" ht="24.95" customHeight="1">
      <c r="A18" s="96"/>
      <c r="B18" s="96"/>
      <c r="C18" s="113"/>
      <c r="D18" s="104"/>
      <c r="E18" s="104"/>
      <c r="F18" s="104"/>
      <c r="G18" s="104"/>
      <c r="H18" s="104"/>
      <c r="I18" s="104"/>
      <c r="J18" s="96"/>
      <c r="K18" s="117"/>
      <c r="L18" s="20" t="s">
        <v>934</v>
      </c>
      <c r="M18" s="20" t="s">
        <v>582</v>
      </c>
      <c r="N18" s="20" t="s">
        <v>560</v>
      </c>
      <c r="O18" s="20" t="s">
        <v>583</v>
      </c>
      <c r="P18" s="5" t="s">
        <v>607</v>
      </c>
      <c r="Q18" s="26" t="s">
        <v>935</v>
      </c>
      <c r="R18" s="5" t="s">
        <v>725</v>
      </c>
      <c r="S18" s="5"/>
    </row>
    <row r="19" spans="1:19" ht="24.95" customHeight="1">
      <c r="A19" s="96"/>
      <c r="B19" s="96"/>
      <c r="C19" s="113"/>
      <c r="D19" s="104"/>
      <c r="E19" s="104"/>
      <c r="F19" s="104"/>
      <c r="G19" s="104"/>
      <c r="H19" s="104"/>
      <c r="I19" s="104"/>
      <c r="J19" s="96"/>
      <c r="K19" s="117"/>
      <c r="L19" s="20" t="s">
        <v>641</v>
      </c>
      <c r="M19" s="20"/>
      <c r="N19" s="20"/>
      <c r="O19" s="20"/>
      <c r="P19" s="20"/>
      <c r="Q19" s="26"/>
      <c r="R19" s="5"/>
      <c r="S19" s="5"/>
    </row>
    <row r="20" spans="1:19" ht="24.95" customHeight="1">
      <c r="A20" s="96"/>
      <c r="B20" s="96"/>
      <c r="C20" s="113"/>
      <c r="D20" s="104"/>
      <c r="E20" s="104"/>
      <c r="F20" s="104"/>
      <c r="G20" s="104"/>
      <c r="H20" s="104"/>
      <c r="I20" s="104"/>
      <c r="J20" s="96"/>
      <c r="K20" s="117" t="s">
        <v>936</v>
      </c>
      <c r="L20" s="20" t="s">
        <v>562</v>
      </c>
      <c r="M20" s="5"/>
      <c r="N20" s="5"/>
      <c r="O20" s="5"/>
      <c r="P20" s="5"/>
      <c r="Q20" s="26"/>
      <c r="R20" s="5"/>
      <c r="S20" s="5"/>
    </row>
    <row r="21" spans="1:19" ht="24.95" customHeight="1">
      <c r="A21" s="96"/>
      <c r="B21" s="96"/>
      <c r="C21" s="113"/>
      <c r="D21" s="104"/>
      <c r="E21" s="104"/>
      <c r="F21" s="104"/>
      <c r="G21" s="104"/>
      <c r="H21" s="104"/>
      <c r="I21" s="104"/>
      <c r="J21" s="96"/>
      <c r="K21" s="117"/>
      <c r="L21" s="20" t="s">
        <v>556</v>
      </c>
      <c r="M21" s="20" t="s">
        <v>945</v>
      </c>
      <c r="N21" s="20" t="s">
        <v>560</v>
      </c>
      <c r="O21" s="20" t="s">
        <v>559</v>
      </c>
      <c r="P21" s="20" t="s">
        <v>559</v>
      </c>
      <c r="Q21" s="26" t="s">
        <v>945</v>
      </c>
      <c r="R21" s="5" t="s">
        <v>725</v>
      </c>
      <c r="S21" s="5"/>
    </row>
    <row r="22" spans="1:19" ht="24.95" customHeight="1">
      <c r="A22" s="96"/>
      <c r="B22" s="96"/>
      <c r="C22" s="113"/>
      <c r="D22" s="104"/>
      <c r="E22" s="104"/>
      <c r="F22" s="104"/>
      <c r="G22" s="104"/>
      <c r="H22" s="104"/>
      <c r="I22" s="104"/>
      <c r="J22" s="96"/>
      <c r="K22" s="117"/>
      <c r="L22" s="20" t="s">
        <v>561</v>
      </c>
      <c r="M22" s="5"/>
      <c r="N22" s="5"/>
      <c r="O22" s="5"/>
      <c r="P22" s="5"/>
      <c r="Q22" s="26"/>
      <c r="R22" s="5"/>
      <c r="S22" s="5"/>
    </row>
    <row r="23" spans="1:19" ht="24.95" customHeight="1">
      <c r="A23" s="96"/>
      <c r="B23" s="96"/>
      <c r="C23" s="113"/>
      <c r="D23" s="104"/>
      <c r="E23" s="104"/>
      <c r="F23" s="104"/>
      <c r="G23" s="104"/>
      <c r="H23" s="104"/>
      <c r="I23" s="104"/>
      <c r="J23" s="96"/>
      <c r="K23" s="117"/>
      <c r="L23" s="20" t="s">
        <v>939</v>
      </c>
      <c r="M23" s="5"/>
      <c r="N23" s="5"/>
      <c r="O23" s="5"/>
      <c r="P23" s="5"/>
      <c r="Q23" s="26"/>
      <c r="R23" s="5"/>
      <c r="S23" s="5"/>
    </row>
    <row r="24" spans="1:19" ht="24.95" customHeight="1">
      <c r="A24" s="96"/>
      <c r="B24" s="96"/>
      <c r="C24" s="114"/>
      <c r="D24" s="104"/>
      <c r="E24" s="104"/>
      <c r="F24" s="104"/>
      <c r="G24" s="104"/>
      <c r="H24" s="104"/>
      <c r="I24" s="104"/>
      <c r="J24" s="96"/>
      <c r="K24" s="20" t="s">
        <v>586</v>
      </c>
      <c r="L24" s="20" t="s">
        <v>587</v>
      </c>
      <c r="M24" s="20" t="s">
        <v>940</v>
      </c>
      <c r="N24" s="20" t="s">
        <v>608</v>
      </c>
      <c r="O24" s="20" t="s">
        <v>941</v>
      </c>
      <c r="P24" s="20" t="s">
        <v>612</v>
      </c>
      <c r="Q24" s="26" t="s">
        <v>942</v>
      </c>
      <c r="R24" s="5" t="s">
        <v>725</v>
      </c>
      <c r="S24" s="5"/>
    </row>
    <row r="25" spans="1:19" ht="24.95" customHeight="1">
      <c r="A25" s="96" t="s">
        <v>702</v>
      </c>
      <c r="B25" s="96" t="s">
        <v>703</v>
      </c>
      <c r="C25" s="112">
        <v>1113.9389530000001</v>
      </c>
      <c r="D25" s="104">
        <v>1113.9389530000001</v>
      </c>
      <c r="E25" s="104"/>
      <c r="F25" s="104"/>
      <c r="G25" s="104"/>
      <c r="H25" s="104">
        <v>576.59895300000005</v>
      </c>
      <c r="I25" s="104">
        <v>537.34</v>
      </c>
      <c r="J25" s="96" t="s">
        <v>946</v>
      </c>
      <c r="K25" s="117" t="s">
        <v>565</v>
      </c>
      <c r="L25" s="20" t="s">
        <v>930</v>
      </c>
      <c r="M25" s="5" t="s">
        <v>947</v>
      </c>
      <c r="N25" s="20" t="s">
        <v>560</v>
      </c>
      <c r="O25" s="20"/>
      <c r="P25" s="20" t="s">
        <v>559</v>
      </c>
      <c r="Q25" s="5" t="s">
        <v>947</v>
      </c>
      <c r="R25" s="5" t="s">
        <v>725</v>
      </c>
      <c r="S25" s="5"/>
    </row>
    <row r="26" spans="1:19" ht="24.95" customHeight="1">
      <c r="A26" s="96"/>
      <c r="B26" s="96"/>
      <c r="C26" s="113"/>
      <c r="D26" s="104"/>
      <c r="E26" s="104"/>
      <c r="F26" s="104"/>
      <c r="G26" s="104"/>
      <c r="H26" s="104"/>
      <c r="I26" s="104"/>
      <c r="J26" s="96"/>
      <c r="K26" s="117"/>
      <c r="L26" s="20" t="s">
        <v>931</v>
      </c>
      <c r="M26" s="20" t="s">
        <v>948</v>
      </c>
      <c r="N26" s="20" t="s">
        <v>608</v>
      </c>
      <c r="O26" s="21">
        <v>1</v>
      </c>
      <c r="P26" s="20" t="s">
        <v>612</v>
      </c>
      <c r="Q26" s="20" t="s">
        <v>948</v>
      </c>
      <c r="R26" s="5" t="s">
        <v>725</v>
      </c>
      <c r="S26" s="5"/>
    </row>
    <row r="27" spans="1:19" ht="24.95" customHeight="1">
      <c r="A27" s="96"/>
      <c r="B27" s="96"/>
      <c r="C27" s="113"/>
      <c r="D27" s="104"/>
      <c r="E27" s="104"/>
      <c r="F27" s="104"/>
      <c r="G27" s="104"/>
      <c r="H27" s="104"/>
      <c r="I27" s="104"/>
      <c r="J27" s="96"/>
      <c r="K27" s="117"/>
      <c r="L27" s="20" t="s">
        <v>934</v>
      </c>
      <c r="M27" s="20" t="s">
        <v>949</v>
      </c>
      <c r="N27" s="20" t="s">
        <v>608</v>
      </c>
      <c r="O27" s="20" t="s">
        <v>950</v>
      </c>
      <c r="P27" s="5" t="s">
        <v>607</v>
      </c>
      <c r="Q27" s="20" t="s">
        <v>951</v>
      </c>
      <c r="R27" s="5" t="s">
        <v>725</v>
      </c>
      <c r="S27" s="5"/>
    </row>
    <row r="28" spans="1:19" ht="24.95" customHeight="1">
      <c r="A28" s="96"/>
      <c r="B28" s="96"/>
      <c r="C28" s="113"/>
      <c r="D28" s="104"/>
      <c r="E28" s="104"/>
      <c r="F28" s="104"/>
      <c r="G28" s="104"/>
      <c r="H28" s="104"/>
      <c r="I28" s="104"/>
      <c r="J28" s="96"/>
      <c r="K28" s="117"/>
      <c r="L28" s="20" t="s">
        <v>641</v>
      </c>
      <c r="M28" s="20" t="s">
        <v>559</v>
      </c>
      <c r="N28" s="20" t="s">
        <v>560</v>
      </c>
      <c r="O28" s="20" t="s">
        <v>559</v>
      </c>
      <c r="P28" s="20" t="s">
        <v>559</v>
      </c>
      <c r="Q28" s="5"/>
      <c r="R28" s="5"/>
      <c r="S28" s="5"/>
    </row>
    <row r="29" spans="1:19" ht="24.95" customHeight="1">
      <c r="A29" s="96"/>
      <c r="B29" s="96"/>
      <c r="C29" s="113"/>
      <c r="D29" s="104"/>
      <c r="E29" s="104"/>
      <c r="F29" s="104"/>
      <c r="G29" s="104"/>
      <c r="H29" s="104"/>
      <c r="I29" s="104"/>
      <c r="J29" s="96"/>
      <c r="K29" s="117" t="s">
        <v>936</v>
      </c>
      <c r="L29" s="20" t="s">
        <v>562</v>
      </c>
      <c r="M29" s="20" t="s">
        <v>559</v>
      </c>
      <c r="N29" s="20" t="s">
        <v>560</v>
      </c>
      <c r="O29" s="20" t="s">
        <v>559</v>
      </c>
      <c r="P29" s="20" t="s">
        <v>559</v>
      </c>
      <c r="Q29" s="5"/>
      <c r="R29" s="5"/>
      <c r="S29" s="5"/>
    </row>
    <row r="30" spans="1:19" ht="24.95" customHeight="1">
      <c r="A30" s="96"/>
      <c r="B30" s="96"/>
      <c r="C30" s="113"/>
      <c r="D30" s="104"/>
      <c r="E30" s="104"/>
      <c r="F30" s="104"/>
      <c r="G30" s="104"/>
      <c r="H30" s="104"/>
      <c r="I30" s="104"/>
      <c r="J30" s="96"/>
      <c r="K30" s="117"/>
      <c r="L30" s="20" t="s">
        <v>556</v>
      </c>
      <c r="M30" s="20" t="s">
        <v>559</v>
      </c>
      <c r="N30" s="20" t="s">
        <v>560</v>
      </c>
      <c r="O30" s="20" t="s">
        <v>559</v>
      </c>
      <c r="P30" s="20" t="s">
        <v>559</v>
      </c>
      <c r="Q30" s="5"/>
      <c r="R30" s="5"/>
      <c r="S30" s="5"/>
    </row>
    <row r="31" spans="1:19" ht="24.95" customHeight="1">
      <c r="A31" s="96"/>
      <c r="B31" s="96"/>
      <c r="C31" s="113"/>
      <c r="D31" s="104"/>
      <c r="E31" s="104"/>
      <c r="F31" s="104"/>
      <c r="G31" s="104"/>
      <c r="H31" s="104"/>
      <c r="I31" s="104"/>
      <c r="J31" s="96"/>
      <c r="K31" s="117"/>
      <c r="L31" s="20" t="s">
        <v>561</v>
      </c>
      <c r="M31" s="20" t="s">
        <v>559</v>
      </c>
      <c r="N31" s="20" t="s">
        <v>560</v>
      </c>
      <c r="O31" s="20" t="s">
        <v>559</v>
      </c>
      <c r="P31" s="20" t="s">
        <v>559</v>
      </c>
      <c r="Q31" s="5"/>
      <c r="R31" s="5"/>
      <c r="S31" s="5"/>
    </row>
    <row r="32" spans="1:19" ht="24.95" customHeight="1">
      <c r="A32" s="96"/>
      <c r="B32" s="96"/>
      <c r="C32" s="113"/>
      <c r="D32" s="104"/>
      <c r="E32" s="104"/>
      <c r="F32" s="104"/>
      <c r="G32" s="104"/>
      <c r="H32" s="104"/>
      <c r="I32" s="104"/>
      <c r="J32" s="96"/>
      <c r="K32" s="117"/>
      <c r="L32" s="20" t="s">
        <v>939</v>
      </c>
      <c r="M32" s="20" t="s">
        <v>559</v>
      </c>
      <c r="N32" s="20" t="s">
        <v>560</v>
      </c>
      <c r="O32" s="20" t="s">
        <v>559</v>
      </c>
      <c r="P32" s="20" t="s">
        <v>559</v>
      </c>
      <c r="Q32" s="5"/>
      <c r="R32" s="5"/>
      <c r="S32" s="5"/>
    </row>
    <row r="33" spans="1:19" ht="24.95" customHeight="1">
      <c r="A33" s="96"/>
      <c r="B33" s="96"/>
      <c r="C33" s="114"/>
      <c r="D33" s="104"/>
      <c r="E33" s="104"/>
      <c r="F33" s="104"/>
      <c r="G33" s="104"/>
      <c r="H33" s="104"/>
      <c r="I33" s="104"/>
      <c r="J33" s="96"/>
      <c r="K33" s="20" t="s">
        <v>586</v>
      </c>
      <c r="L33" s="20" t="s">
        <v>587</v>
      </c>
      <c r="M33" s="20" t="s">
        <v>667</v>
      </c>
      <c r="N33" s="20" t="s">
        <v>560</v>
      </c>
      <c r="O33" s="21" t="s">
        <v>941</v>
      </c>
      <c r="P33" s="20" t="s">
        <v>612</v>
      </c>
      <c r="Q33" s="20" t="s">
        <v>952</v>
      </c>
      <c r="R33" s="5" t="s">
        <v>725</v>
      </c>
      <c r="S33" s="5"/>
    </row>
    <row r="34" spans="1:19" ht="24.95" customHeight="1">
      <c r="A34" s="96" t="s">
        <v>721</v>
      </c>
      <c r="B34" s="96" t="s">
        <v>446</v>
      </c>
      <c r="C34" s="112">
        <v>5149.96</v>
      </c>
      <c r="D34" s="104">
        <v>4624.9555010000004</v>
      </c>
      <c r="E34" s="104"/>
      <c r="F34" s="104">
        <v>525</v>
      </c>
      <c r="G34" s="104"/>
      <c r="H34" s="104">
        <v>3644.66</v>
      </c>
      <c r="I34" s="104">
        <v>1505.3</v>
      </c>
      <c r="J34" s="116" t="s">
        <v>953</v>
      </c>
      <c r="K34" s="118" t="s">
        <v>565</v>
      </c>
      <c r="L34" s="22" t="s">
        <v>569</v>
      </c>
      <c r="M34" s="23" t="s">
        <v>954</v>
      </c>
      <c r="N34" s="22" t="s">
        <v>608</v>
      </c>
      <c r="O34" s="23" t="s">
        <v>955</v>
      </c>
      <c r="P34" s="22" t="s">
        <v>956</v>
      </c>
      <c r="Q34" s="23" t="s">
        <v>955</v>
      </c>
      <c r="R34" s="5" t="s">
        <v>725</v>
      </c>
      <c r="S34" s="28"/>
    </row>
    <row r="35" spans="1:19" ht="24.95" customHeight="1">
      <c r="A35" s="96"/>
      <c r="B35" s="96"/>
      <c r="C35" s="113"/>
      <c r="D35" s="104"/>
      <c r="E35" s="104"/>
      <c r="F35" s="104"/>
      <c r="G35" s="104"/>
      <c r="H35" s="104"/>
      <c r="I35" s="104"/>
      <c r="J35" s="116"/>
      <c r="K35" s="118"/>
      <c r="L35" s="22" t="s">
        <v>566</v>
      </c>
      <c r="M35" s="23" t="s">
        <v>957</v>
      </c>
      <c r="N35" s="22" t="s">
        <v>608</v>
      </c>
      <c r="O35" s="24" t="s">
        <v>958</v>
      </c>
      <c r="P35" s="22" t="s">
        <v>612</v>
      </c>
      <c r="Q35" s="24" t="s">
        <v>958</v>
      </c>
      <c r="R35" s="5" t="s">
        <v>725</v>
      </c>
      <c r="S35" s="28"/>
    </row>
    <row r="36" spans="1:19" ht="24.95" customHeight="1">
      <c r="A36" s="96"/>
      <c r="B36" s="96"/>
      <c r="C36" s="113"/>
      <c r="D36" s="104"/>
      <c r="E36" s="104"/>
      <c r="F36" s="104"/>
      <c r="G36" s="104"/>
      <c r="H36" s="104"/>
      <c r="I36" s="104"/>
      <c r="J36" s="116"/>
      <c r="K36" s="118"/>
      <c r="L36" s="22" t="s">
        <v>581</v>
      </c>
      <c r="M36" s="23" t="s">
        <v>959</v>
      </c>
      <c r="N36" s="22" t="s">
        <v>608</v>
      </c>
      <c r="O36" s="23" t="s">
        <v>960</v>
      </c>
      <c r="P36" s="22" t="s">
        <v>607</v>
      </c>
      <c r="Q36" s="23" t="s">
        <v>960</v>
      </c>
      <c r="R36" s="5" t="s">
        <v>725</v>
      </c>
      <c r="S36" s="28"/>
    </row>
    <row r="37" spans="1:19" ht="24.95" customHeight="1">
      <c r="A37" s="96"/>
      <c r="B37" s="96"/>
      <c r="C37" s="113"/>
      <c r="D37" s="104"/>
      <c r="E37" s="104"/>
      <c r="F37" s="104"/>
      <c r="G37" s="104"/>
      <c r="H37" s="104"/>
      <c r="I37" s="104"/>
      <c r="J37" s="116"/>
      <c r="K37" s="118"/>
      <c r="L37" s="22" t="s">
        <v>961</v>
      </c>
      <c r="M37" s="23" t="s">
        <v>962</v>
      </c>
      <c r="N37" s="22" t="s">
        <v>560</v>
      </c>
      <c r="O37" s="23" t="s">
        <v>963</v>
      </c>
      <c r="P37" s="22" t="s">
        <v>559</v>
      </c>
      <c r="Q37" s="23" t="s">
        <v>963</v>
      </c>
      <c r="R37" s="5" t="s">
        <v>725</v>
      </c>
      <c r="S37" s="29"/>
    </row>
    <row r="38" spans="1:19" ht="24.95" customHeight="1">
      <c r="A38" s="96"/>
      <c r="B38" s="96"/>
      <c r="C38" s="113"/>
      <c r="D38" s="104"/>
      <c r="E38" s="104"/>
      <c r="F38" s="104"/>
      <c r="G38" s="104"/>
      <c r="H38" s="104"/>
      <c r="I38" s="104"/>
      <c r="J38" s="116"/>
      <c r="K38" s="118" t="s">
        <v>555</v>
      </c>
      <c r="L38" s="22" t="s">
        <v>964</v>
      </c>
      <c r="M38" s="23" t="s">
        <v>965</v>
      </c>
      <c r="N38" s="22" t="s">
        <v>560</v>
      </c>
      <c r="O38" s="23" t="s">
        <v>966</v>
      </c>
      <c r="P38" s="22" t="s">
        <v>559</v>
      </c>
      <c r="Q38" s="23" t="s">
        <v>966</v>
      </c>
      <c r="R38" s="5" t="s">
        <v>725</v>
      </c>
      <c r="S38" s="28"/>
    </row>
    <row r="39" spans="1:19" ht="24.95" customHeight="1">
      <c r="A39" s="96"/>
      <c r="B39" s="96"/>
      <c r="C39" s="113"/>
      <c r="D39" s="104"/>
      <c r="E39" s="104"/>
      <c r="F39" s="104"/>
      <c r="G39" s="104"/>
      <c r="H39" s="104"/>
      <c r="I39" s="104"/>
      <c r="J39" s="116"/>
      <c r="K39" s="118"/>
      <c r="L39" s="22" t="s">
        <v>967</v>
      </c>
      <c r="M39" s="23" t="s">
        <v>968</v>
      </c>
      <c r="N39" s="22" t="s">
        <v>608</v>
      </c>
      <c r="O39" s="23" t="s">
        <v>969</v>
      </c>
      <c r="P39" s="22" t="s">
        <v>970</v>
      </c>
      <c r="Q39" s="23" t="s">
        <v>969</v>
      </c>
      <c r="R39" s="5" t="s">
        <v>725</v>
      </c>
      <c r="S39" s="28"/>
    </row>
    <row r="40" spans="1:19" ht="24.95" customHeight="1">
      <c r="A40" s="96"/>
      <c r="B40" s="96"/>
      <c r="C40" s="113"/>
      <c r="D40" s="104"/>
      <c r="E40" s="104"/>
      <c r="F40" s="104"/>
      <c r="G40" s="104"/>
      <c r="H40" s="104"/>
      <c r="I40" s="104"/>
      <c r="J40" s="116"/>
      <c r="K40" s="118"/>
      <c r="L40" s="22" t="s">
        <v>971</v>
      </c>
      <c r="M40" s="23" t="s">
        <v>972</v>
      </c>
      <c r="N40" s="22" t="s">
        <v>560</v>
      </c>
      <c r="O40" s="23" t="s">
        <v>973</v>
      </c>
      <c r="P40" s="22" t="s">
        <v>559</v>
      </c>
      <c r="Q40" s="23" t="s">
        <v>973</v>
      </c>
      <c r="R40" s="5" t="s">
        <v>725</v>
      </c>
      <c r="S40" s="28"/>
    </row>
    <row r="41" spans="1:19" ht="24.95" customHeight="1">
      <c r="A41" s="96"/>
      <c r="B41" s="96"/>
      <c r="C41" s="113"/>
      <c r="D41" s="104"/>
      <c r="E41" s="104"/>
      <c r="F41" s="104"/>
      <c r="G41" s="104"/>
      <c r="H41" s="104"/>
      <c r="I41" s="104"/>
      <c r="J41" s="116"/>
      <c r="K41" s="118"/>
      <c r="L41" s="22" t="s">
        <v>974</v>
      </c>
      <c r="M41" s="23" t="s">
        <v>975</v>
      </c>
      <c r="N41" s="22" t="s">
        <v>560</v>
      </c>
      <c r="O41" s="23" t="s">
        <v>976</v>
      </c>
      <c r="P41" s="22" t="s">
        <v>559</v>
      </c>
      <c r="Q41" s="23" t="s">
        <v>976</v>
      </c>
      <c r="R41" s="5" t="s">
        <v>725</v>
      </c>
      <c r="S41" s="28"/>
    </row>
    <row r="42" spans="1:19" ht="24.95" customHeight="1">
      <c r="A42" s="96"/>
      <c r="B42" s="96"/>
      <c r="C42" s="114"/>
      <c r="D42" s="104"/>
      <c r="E42" s="104"/>
      <c r="F42" s="104"/>
      <c r="G42" s="104"/>
      <c r="H42" s="104"/>
      <c r="I42" s="104"/>
      <c r="J42" s="116"/>
      <c r="K42" s="118"/>
      <c r="L42" s="22" t="s">
        <v>977</v>
      </c>
      <c r="M42" s="23" t="s">
        <v>978</v>
      </c>
      <c r="N42" s="22" t="s">
        <v>608</v>
      </c>
      <c r="O42" s="23" t="s">
        <v>979</v>
      </c>
      <c r="P42" s="22" t="s">
        <v>612</v>
      </c>
      <c r="Q42" s="23" t="s">
        <v>979</v>
      </c>
      <c r="R42" s="5" t="s">
        <v>725</v>
      </c>
      <c r="S42" s="28"/>
    </row>
    <row r="43" spans="1:19" ht="24.95" customHeight="1">
      <c r="A43" s="96" t="s">
        <v>769</v>
      </c>
      <c r="B43" s="96" t="s">
        <v>770</v>
      </c>
      <c r="C43" s="112">
        <v>2376.3406949999999</v>
      </c>
      <c r="D43" s="104">
        <v>2376.3406949999999</v>
      </c>
      <c r="E43" s="104"/>
      <c r="F43" s="104"/>
      <c r="G43" s="104"/>
      <c r="H43" s="104">
        <v>1730.920695</v>
      </c>
      <c r="I43" s="104">
        <v>645.41999999999996</v>
      </c>
      <c r="J43" s="106" t="s">
        <v>980</v>
      </c>
      <c r="K43" s="117" t="s">
        <v>565</v>
      </c>
      <c r="L43" s="20" t="s">
        <v>930</v>
      </c>
      <c r="M43" s="5" t="s">
        <v>981</v>
      </c>
      <c r="N43" s="5" t="s">
        <v>608</v>
      </c>
      <c r="O43" s="26">
        <v>490</v>
      </c>
      <c r="P43" s="26" t="s">
        <v>623</v>
      </c>
      <c r="Q43" s="5" t="s">
        <v>981</v>
      </c>
      <c r="R43" s="5" t="s">
        <v>725</v>
      </c>
      <c r="S43" s="5"/>
    </row>
    <row r="44" spans="1:19" ht="24.95" customHeight="1">
      <c r="A44" s="96"/>
      <c r="B44" s="96"/>
      <c r="C44" s="113"/>
      <c r="D44" s="104"/>
      <c r="E44" s="104"/>
      <c r="F44" s="104"/>
      <c r="G44" s="104"/>
      <c r="H44" s="104"/>
      <c r="I44" s="104"/>
      <c r="J44" s="106"/>
      <c r="K44" s="117"/>
      <c r="L44" s="20" t="s">
        <v>931</v>
      </c>
      <c r="M44" s="5" t="s">
        <v>982</v>
      </c>
      <c r="N44" s="5" t="s">
        <v>608</v>
      </c>
      <c r="O44" s="26">
        <v>90</v>
      </c>
      <c r="P44" s="26" t="s">
        <v>612</v>
      </c>
      <c r="Q44" s="5" t="s">
        <v>982</v>
      </c>
      <c r="R44" s="5" t="s">
        <v>725</v>
      </c>
      <c r="S44" s="5"/>
    </row>
    <row r="45" spans="1:19" ht="24.95" customHeight="1">
      <c r="A45" s="96"/>
      <c r="B45" s="96"/>
      <c r="C45" s="113"/>
      <c r="D45" s="104"/>
      <c r="E45" s="104"/>
      <c r="F45" s="104"/>
      <c r="G45" s="104"/>
      <c r="H45" s="104"/>
      <c r="I45" s="104"/>
      <c r="J45" s="106"/>
      <c r="K45" s="117"/>
      <c r="L45" s="20" t="s">
        <v>934</v>
      </c>
      <c r="M45" s="20" t="s">
        <v>949</v>
      </c>
      <c r="N45" s="20" t="s">
        <v>608</v>
      </c>
      <c r="O45" s="20" t="s">
        <v>950</v>
      </c>
      <c r="P45" s="5" t="s">
        <v>607</v>
      </c>
      <c r="Q45" s="20" t="s">
        <v>951</v>
      </c>
      <c r="R45" s="5" t="s">
        <v>725</v>
      </c>
      <c r="S45" s="5"/>
    </row>
    <row r="46" spans="1:19" ht="24.95" customHeight="1">
      <c r="A46" s="96"/>
      <c r="B46" s="96"/>
      <c r="C46" s="113"/>
      <c r="D46" s="104"/>
      <c r="E46" s="104"/>
      <c r="F46" s="104"/>
      <c r="G46" s="104"/>
      <c r="H46" s="104"/>
      <c r="I46" s="104"/>
      <c r="J46" s="106"/>
      <c r="K46" s="117"/>
      <c r="L46" s="20" t="s">
        <v>641</v>
      </c>
      <c r="M46" s="5" t="s">
        <v>983</v>
      </c>
      <c r="N46" s="5" t="s">
        <v>560</v>
      </c>
      <c r="O46" s="26" t="s">
        <v>984</v>
      </c>
      <c r="P46" s="26"/>
      <c r="Q46" s="5" t="s">
        <v>983</v>
      </c>
      <c r="R46" s="5" t="s">
        <v>725</v>
      </c>
      <c r="S46" s="5"/>
    </row>
    <row r="47" spans="1:19" ht="24.95" customHeight="1">
      <c r="A47" s="96"/>
      <c r="B47" s="96"/>
      <c r="C47" s="113"/>
      <c r="D47" s="104"/>
      <c r="E47" s="104"/>
      <c r="F47" s="104"/>
      <c r="G47" s="104"/>
      <c r="H47" s="104"/>
      <c r="I47" s="104"/>
      <c r="J47" s="106"/>
      <c r="K47" s="117" t="s">
        <v>936</v>
      </c>
      <c r="L47" s="20" t="s">
        <v>562</v>
      </c>
      <c r="M47" s="5" t="s">
        <v>965</v>
      </c>
      <c r="N47" s="5" t="s">
        <v>560</v>
      </c>
      <c r="O47" s="5" t="s">
        <v>764</v>
      </c>
      <c r="P47" s="5"/>
      <c r="Q47" s="5" t="s">
        <v>965</v>
      </c>
      <c r="R47" s="5" t="s">
        <v>725</v>
      </c>
      <c r="S47" s="5"/>
    </row>
    <row r="48" spans="1:19" ht="24.95" customHeight="1">
      <c r="A48" s="96"/>
      <c r="B48" s="96"/>
      <c r="C48" s="113"/>
      <c r="D48" s="104"/>
      <c r="E48" s="104"/>
      <c r="F48" s="104"/>
      <c r="G48" s="104"/>
      <c r="H48" s="104"/>
      <c r="I48" s="104"/>
      <c r="J48" s="106"/>
      <c r="K48" s="117"/>
      <c r="L48" s="20" t="s">
        <v>556</v>
      </c>
      <c r="M48" s="5" t="s">
        <v>985</v>
      </c>
      <c r="N48" s="5" t="s">
        <v>560</v>
      </c>
      <c r="O48" s="5" t="s">
        <v>986</v>
      </c>
      <c r="P48" s="5"/>
      <c r="Q48" s="5" t="s">
        <v>985</v>
      </c>
      <c r="R48" s="5" t="s">
        <v>725</v>
      </c>
      <c r="S48" s="5"/>
    </row>
    <row r="49" spans="1:19" ht="24.95" customHeight="1">
      <c r="A49" s="96"/>
      <c r="B49" s="96"/>
      <c r="C49" s="113"/>
      <c r="D49" s="104"/>
      <c r="E49" s="104"/>
      <c r="F49" s="104"/>
      <c r="G49" s="104"/>
      <c r="H49" s="104"/>
      <c r="I49" s="104"/>
      <c r="J49" s="106"/>
      <c r="K49" s="117"/>
      <c r="L49" s="20" t="s">
        <v>561</v>
      </c>
      <c r="M49" s="5" t="s">
        <v>987</v>
      </c>
      <c r="N49" s="5" t="s">
        <v>560</v>
      </c>
      <c r="O49" s="5" t="s">
        <v>986</v>
      </c>
      <c r="P49" s="5"/>
      <c r="Q49" s="5" t="s">
        <v>987</v>
      </c>
      <c r="R49" s="5" t="s">
        <v>725</v>
      </c>
      <c r="S49" s="5"/>
    </row>
    <row r="50" spans="1:19" ht="24.95" customHeight="1">
      <c r="A50" s="96"/>
      <c r="B50" s="96"/>
      <c r="C50" s="113"/>
      <c r="D50" s="104"/>
      <c r="E50" s="104"/>
      <c r="F50" s="104"/>
      <c r="G50" s="104"/>
      <c r="H50" s="104"/>
      <c r="I50" s="104"/>
      <c r="J50" s="106"/>
      <c r="K50" s="117"/>
      <c r="L50" s="20" t="s">
        <v>939</v>
      </c>
      <c r="M50" s="5" t="s">
        <v>988</v>
      </c>
      <c r="N50" s="5" t="s">
        <v>560</v>
      </c>
      <c r="O50" s="5" t="s">
        <v>989</v>
      </c>
      <c r="P50" s="5"/>
      <c r="Q50" s="5" t="s">
        <v>988</v>
      </c>
      <c r="R50" s="5" t="s">
        <v>725</v>
      </c>
      <c r="S50" s="5"/>
    </row>
    <row r="51" spans="1:19" ht="24.95" customHeight="1">
      <c r="A51" s="96"/>
      <c r="B51" s="96"/>
      <c r="C51" s="114"/>
      <c r="D51" s="104"/>
      <c r="E51" s="104"/>
      <c r="F51" s="104"/>
      <c r="G51" s="104"/>
      <c r="H51" s="104"/>
      <c r="I51" s="104"/>
      <c r="J51" s="106"/>
      <c r="K51" s="20" t="s">
        <v>586</v>
      </c>
      <c r="L51" s="20" t="s">
        <v>587</v>
      </c>
      <c r="M51" s="5" t="s">
        <v>990</v>
      </c>
      <c r="N51" s="5" t="s">
        <v>608</v>
      </c>
      <c r="O51" s="26">
        <v>95</v>
      </c>
      <c r="P51" s="5" t="s">
        <v>612</v>
      </c>
      <c r="Q51" s="5" t="s">
        <v>990</v>
      </c>
      <c r="R51" s="5" t="s">
        <v>725</v>
      </c>
      <c r="S51" s="5"/>
    </row>
    <row r="52" spans="1:19" ht="24.95" customHeight="1">
      <c r="A52" s="96" t="s">
        <v>790</v>
      </c>
      <c r="B52" s="96" t="s">
        <v>791</v>
      </c>
      <c r="C52" s="112">
        <v>3195.2101710000002</v>
      </c>
      <c r="D52" s="104">
        <v>3195.2101710000002</v>
      </c>
      <c r="E52" s="104"/>
      <c r="F52" s="104"/>
      <c r="G52" s="104"/>
      <c r="H52" s="104">
        <v>2191.1101709999998</v>
      </c>
      <c r="I52" s="104">
        <v>1004.1</v>
      </c>
      <c r="J52" s="96" t="s">
        <v>991</v>
      </c>
      <c r="K52" s="117" t="s">
        <v>565</v>
      </c>
      <c r="L52" s="20" t="s">
        <v>930</v>
      </c>
      <c r="M52" s="20"/>
      <c r="N52" s="20"/>
      <c r="O52" s="20"/>
      <c r="P52" s="20"/>
      <c r="Q52" s="5"/>
      <c r="R52" s="5"/>
      <c r="S52" s="5"/>
    </row>
    <row r="53" spans="1:19" ht="24.95" customHeight="1">
      <c r="A53" s="96"/>
      <c r="B53" s="96"/>
      <c r="C53" s="113"/>
      <c r="D53" s="104"/>
      <c r="E53" s="104"/>
      <c r="F53" s="104"/>
      <c r="G53" s="104"/>
      <c r="H53" s="104"/>
      <c r="I53" s="104"/>
      <c r="J53" s="96"/>
      <c r="K53" s="117"/>
      <c r="L53" s="20" t="s">
        <v>931</v>
      </c>
      <c r="M53" s="20" t="s">
        <v>932</v>
      </c>
      <c r="N53" s="20" t="s">
        <v>560</v>
      </c>
      <c r="O53" s="20" t="s">
        <v>559</v>
      </c>
      <c r="P53" s="20" t="s">
        <v>560</v>
      </c>
      <c r="Q53" s="26" t="s">
        <v>991</v>
      </c>
      <c r="R53" s="5" t="s">
        <v>725</v>
      </c>
      <c r="S53" s="5"/>
    </row>
    <row r="54" spans="1:19" ht="24.95" customHeight="1">
      <c r="A54" s="96"/>
      <c r="B54" s="96"/>
      <c r="C54" s="113"/>
      <c r="D54" s="104"/>
      <c r="E54" s="104"/>
      <c r="F54" s="104"/>
      <c r="G54" s="104"/>
      <c r="H54" s="104"/>
      <c r="I54" s="104"/>
      <c r="J54" s="96"/>
      <c r="K54" s="117"/>
      <c r="L54" s="20" t="s">
        <v>934</v>
      </c>
      <c r="M54" s="20" t="s">
        <v>582</v>
      </c>
      <c r="N54" s="20" t="s">
        <v>560</v>
      </c>
      <c r="O54" s="20" t="s">
        <v>583</v>
      </c>
      <c r="P54" s="5" t="s">
        <v>607</v>
      </c>
      <c r="Q54" s="26" t="s">
        <v>935</v>
      </c>
      <c r="R54" s="5" t="s">
        <v>725</v>
      </c>
      <c r="S54" s="5"/>
    </row>
    <row r="55" spans="1:19" ht="24.95" customHeight="1">
      <c r="A55" s="96"/>
      <c r="B55" s="96"/>
      <c r="C55" s="113"/>
      <c r="D55" s="104"/>
      <c r="E55" s="104"/>
      <c r="F55" s="104"/>
      <c r="G55" s="104"/>
      <c r="H55" s="104"/>
      <c r="I55" s="104"/>
      <c r="J55" s="96"/>
      <c r="K55" s="117"/>
      <c r="L55" s="20" t="s">
        <v>641</v>
      </c>
      <c r="M55" s="20"/>
      <c r="N55" s="20"/>
      <c r="O55" s="20"/>
      <c r="P55" s="20"/>
      <c r="Q55" s="26"/>
      <c r="R55" s="5"/>
      <c r="S55" s="5"/>
    </row>
    <row r="56" spans="1:19" ht="24.95" customHeight="1">
      <c r="A56" s="96"/>
      <c r="B56" s="96"/>
      <c r="C56" s="113"/>
      <c r="D56" s="104"/>
      <c r="E56" s="104"/>
      <c r="F56" s="104"/>
      <c r="G56" s="104"/>
      <c r="H56" s="104"/>
      <c r="I56" s="104"/>
      <c r="J56" s="96"/>
      <c r="K56" s="117" t="s">
        <v>936</v>
      </c>
      <c r="L56" s="20" t="s">
        <v>562</v>
      </c>
      <c r="M56" s="20"/>
      <c r="N56" s="20"/>
      <c r="O56" s="20"/>
      <c r="P56" s="20"/>
      <c r="Q56" s="26"/>
      <c r="R56" s="5"/>
      <c r="S56" s="5"/>
    </row>
    <row r="57" spans="1:19" ht="24.95" customHeight="1">
      <c r="A57" s="96"/>
      <c r="B57" s="96"/>
      <c r="C57" s="113"/>
      <c r="D57" s="104"/>
      <c r="E57" s="104"/>
      <c r="F57" s="104"/>
      <c r="G57" s="104"/>
      <c r="H57" s="104"/>
      <c r="I57" s="104"/>
      <c r="J57" s="96"/>
      <c r="K57" s="117"/>
      <c r="L57" s="20" t="s">
        <v>556</v>
      </c>
      <c r="M57" s="20" t="s">
        <v>992</v>
      </c>
      <c r="N57" s="20" t="s">
        <v>560</v>
      </c>
      <c r="O57" s="20" t="s">
        <v>559</v>
      </c>
      <c r="P57" s="20" t="s">
        <v>560</v>
      </c>
      <c r="Q57" s="26" t="s">
        <v>992</v>
      </c>
      <c r="R57" s="5" t="s">
        <v>725</v>
      </c>
      <c r="S57" s="5"/>
    </row>
    <row r="58" spans="1:19" ht="24.95" customHeight="1">
      <c r="A58" s="96"/>
      <c r="B58" s="96"/>
      <c r="C58" s="113"/>
      <c r="D58" s="104"/>
      <c r="E58" s="104"/>
      <c r="F58" s="104"/>
      <c r="G58" s="104"/>
      <c r="H58" s="104"/>
      <c r="I58" s="104"/>
      <c r="J58" s="96"/>
      <c r="K58" s="117"/>
      <c r="L58" s="20" t="s">
        <v>561</v>
      </c>
      <c r="M58" s="20"/>
      <c r="N58" s="20"/>
      <c r="O58" s="20"/>
      <c r="P58" s="20"/>
      <c r="Q58" s="26"/>
      <c r="R58" s="5"/>
      <c r="S58" s="5"/>
    </row>
    <row r="59" spans="1:19" ht="24.95" customHeight="1">
      <c r="A59" s="96"/>
      <c r="B59" s="96"/>
      <c r="C59" s="113"/>
      <c r="D59" s="104"/>
      <c r="E59" s="104"/>
      <c r="F59" s="104"/>
      <c r="G59" s="104"/>
      <c r="H59" s="104"/>
      <c r="I59" s="104"/>
      <c r="J59" s="96"/>
      <c r="K59" s="117"/>
      <c r="L59" s="20" t="s">
        <v>939</v>
      </c>
      <c r="M59" s="20"/>
      <c r="N59" s="20"/>
      <c r="O59" s="20"/>
      <c r="P59" s="20"/>
      <c r="Q59" s="26"/>
      <c r="R59" s="5"/>
      <c r="S59" s="5"/>
    </row>
    <row r="60" spans="1:19" ht="24.95" customHeight="1">
      <c r="A60" s="96"/>
      <c r="B60" s="96"/>
      <c r="C60" s="114"/>
      <c r="D60" s="104"/>
      <c r="E60" s="104"/>
      <c r="F60" s="104"/>
      <c r="G60" s="104"/>
      <c r="H60" s="104"/>
      <c r="I60" s="104"/>
      <c r="J60" s="96"/>
      <c r="K60" s="20" t="s">
        <v>586</v>
      </c>
      <c r="L60" s="20" t="s">
        <v>587</v>
      </c>
      <c r="M60" s="20" t="s">
        <v>940</v>
      </c>
      <c r="N60" s="20" t="s">
        <v>608</v>
      </c>
      <c r="O60" s="20" t="s">
        <v>941</v>
      </c>
      <c r="P60" s="20" t="s">
        <v>612</v>
      </c>
      <c r="Q60" s="26" t="s">
        <v>940</v>
      </c>
      <c r="R60" s="5" t="s">
        <v>725</v>
      </c>
      <c r="S60" s="5"/>
    </row>
    <row r="61" spans="1:19" ht="24.95" customHeight="1">
      <c r="A61" s="96" t="s">
        <v>816</v>
      </c>
      <c r="B61" s="96" t="s">
        <v>450</v>
      </c>
      <c r="C61" s="112">
        <v>3274.97</v>
      </c>
      <c r="D61" s="104">
        <v>2889.9709229999999</v>
      </c>
      <c r="E61" s="104"/>
      <c r="F61" s="104">
        <v>385</v>
      </c>
      <c r="G61" s="104"/>
      <c r="H61" s="104">
        <v>2381.69</v>
      </c>
      <c r="I61" s="104">
        <v>893.28</v>
      </c>
      <c r="J61" s="116" t="s">
        <v>993</v>
      </c>
      <c r="K61" s="118" t="s">
        <v>565</v>
      </c>
      <c r="L61" s="20" t="s">
        <v>931</v>
      </c>
      <c r="M61" s="22" t="s">
        <v>994</v>
      </c>
      <c r="N61" s="22" t="s">
        <v>560</v>
      </c>
      <c r="O61" s="22" t="s">
        <v>995</v>
      </c>
      <c r="P61" s="22" t="s">
        <v>559</v>
      </c>
      <c r="Q61" s="22" t="s">
        <v>996</v>
      </c>
      <c r="R61" s="22" t="s">
        <v>725</v>
      </c>
      <c r="S61" s="28"/>
    </row>
    <row r="62" spans="1:19" ht="24.95" customHeight="1">
      <c r="A62" s="96"/>
      <c r="B62" s="96"/>
      <c r="C62" s="113"/>
      <c r="D62" s="104"/>
      <c r="E62" s="104"/>
      <c r="F62" s="104"/>
      <c r="G62" s="104"/>
      <c r="H62" s="104"/>
      <c r="I62" s="104"/>
      <c r="J62" s="116"/>
      <c r="K62" s="118"/>
      <c r="L62" s="20" t="s">
        <v>934</v>
      </c>
      <c r="M62" s="20" t="s">
        <v>949</v>
      </c>
      <c r="N62" s="20" t="s">
        <v>608</v>
      </c>
      <c r="O62" s="20" t="s">
        <v>950</v>
      </c>
      <c r="P62" s="5" t="s">
        <v>607</v>
      </c>
      <c r="Q62" s="20" t="s">
        <v>951</v>
      </c>
      <c r="R62" s="5" t="s">
        <v>725</v>
      </c>
      <c r="S62" s="28"/>
    </row>
    <row r="63" spans="1:19" ht="24.95" customHeight="1">
      <c r="A63" s="96"/>
      <c r="B63" s="96"/>
      <c r="C63" s="113"/>
      <c r="D63" s="104"/>
      <c r="E63" s="104"/>
      <c r="F63" s="104"/>
      <c r="G63" s="104"/>
      <c r="H63" s="104"/>
      <c r="I63" s="104"/>
      <c r="J63" s="116"/>
      <c r="K63" s="22" t="s">
        <v>555</v>
      </c>
      <c r="L63" s="22" t="s">
        <v>967</v>
      </c>
      <c r="M63" s="22" t="s">
        <v>997</v>
      </c>
      <c r="N63" s="22" t="s">
        <v>608</v>
      </c>
      <c r="O63" s="22" t="s">
        <v>998</v>
      </c>
      <c r="P63" s="22" t="s">
        <v>559</v>
      </c>
      <c r="Q63" s="22" t="s">
        <v>997</v>
      </c>
      <c r="R63" s="22" t="s">
        <v>725</v>
      </c>
      <c r="S63" s="28"/>
    </row>
    <row r="64" spans="1:19" ht="24.95" customHeight="1">
      <c r="A64" s="96"/>
      <c r="B64" s="96"/>
      <c r="C64" s="114"/>
      <c r="D64" s="104"/>
      <c r="E64" s="104"/>
      <c r="F64" s="104"/>
      <c r="G64" s="104"/>
      <c r="H64" s="104"/>
      <c r="I64" s="104"/>
      <c r="J64" s="116"/>
      <c r="K64" s="20" t="s">
        <v>586</v>
      </c>
      <c r="L64" s="22" t="s">
        <v>999</v>
      </c>
      <c r="M64" s="22" t="s">
        <v>1000</v>
      </c>
      <c r="N64" s="22" t="s">
        <v>608</v>
      </c>
      <c r="O64" s="22" t="s">
        <v>1001</v>
      </c>
      <c r="P64" s="22" t="s">
        <v>612</v>
      </c>
      <c r="Q64" s="22" t="s">
        <v>1000</v>
      </c>
      <c r="R64" s="22" t="s">
        <v>725</v>
      </c>
      <c r="S64" s="28"/>
    </row>
    <row r="65" spans="1:19" ht="24.95" customHeight="1">
      <c r="A65" s="103" t="s">
        <v>823</v>
      </c>
      <c r="B65" s="103" t="s">
        <v>824</v>
      </c>
      <c r="C65" s="115">
        <v>3142.6409520000002</v>
      </c>
      <c r="D65" s="115">
        <v>3142.6409520000002</v>
      </c>
      <c r="E65" s="115"/>
      <c r="F65" s="115"/>
      <c r="G65" s="115"/>
      <c r="H65" s="115">
        <v>2227.9409519999999</v>
      </c>
      <c r="I65" s="115">
        <v>914.7</v>
      </c>
      <c r="J65" s="103" t="s">
        <v>1002</v>
      </c>
      <c r="K65" s="119" t="s">
        <v>565</v>
      </c>
      <c r="L65" s="33" t="s">
        <v>930</v>
      </c>
      <c r="M65" s="34" t="s">
        <v>1003</v>
      </c>
      <c r="N65" s="35" t="s">
        <v>560</v>
      </c>
      <c r="O65" s="35" t="s">
        <v>559</v>
      </c>
      <c r="P65" s="35" t="s">
        <v>559</v>
      </c>
      <c r="Q65" s="34" t="s">
        <v>1003</v>
      </c>
      <c r="R65" s="34" t="s">
        <v>1004</v>
      </c>
      <c r="S65" s="39"/>
    </row>
    <row r="66" spans="1:19" ht="24.95" customHeight="1">
      <c r="A66" s="103"/>
      <c r="B66" s="103"/>
      <c r="C66" s="115"/>
      <c r="D66" s="115"/>
      <c r="E66" s="115"/>
      <c r="F66" s="115"/>
      <c r="G66" s="115"/>
      <c r="H66" s="115"/>
      <c r="I66" s="115"/>
      <c r="J66" s="103"/>
      <c r="K66" s="119"/>
      <c r="L66" s="33" t="s">
        <v>931</v>
      </c>
      <c r="M66" s="36" t="s">
        <v>1005</v>
      </c>
      <c r="N66" s="35" t="s">
        <v>560</v>
      </c>
      <c r="O66" s="35" t="s">
        <v>559</v>
      </c>
      <c r="P66" s="35" t="s">
        <v>559</v>
      </c>
      <c r="Q66" s="36" t="s">
        <v>1005</v>
      </c>
      <c r="R66" s="34" t="s">
        <v>1004</v>
      </c>
      <c r="S66" s="39"/>
    </row>
    <row r="67" spans="1:19" ht="24.95" customHeight="1">
      <c r="A67" s="103"/>
      <c r="B67" s="103"/>
      <c r="C67" s="115"/>
      <c r="D67" s="115"/>
      <c r="E67" s="115"/>
      <c r="F67" s="115"/>
      <c r="G67" s="115"/>
      <c r="H67" s="115"/>
      <c r="I67" s="115"/>
      <c r="J67" s="103"/>
      <c r="K67" s="119"/>
      <c r="L67" s="33" t="s">
        <v>934</v>
      </c>
      <c r="M67" s="37" t="s">
        <v>1006</v>
      </c>
      <c r="N67" s="35" t="s">
        <v>608</v>
      </c>
      <c r="O67" s="20" t="s">
        <v>950</v>
      </c>
      <c r="P67" s="5" t="s">
        <v>607</v>
      </c>
      <c r="Q67" s="37" t="s">
        <v>1006</v>
      </c>
      <c r="R67" s="34" t="s">
        <v>1004</v>
      </c>
      <c r="S67" s="39"/>
    </row>
    <row r="68" spans="1:19" ht="24.95" customHeight="1">
      <c r="A68" s="103"/>
      <c r="B68" s="103"/>
      <c r="C68" s="115"/>
      <c r="D68" s="115"/>
      <c r="E68" s="115"/>
      <c r="F68" s="115"/>
      <c r="G68" s="115"/>
      <c r="H68" s="115"/>
      <c r="I68" s="115"/>
      <c r="J68" s="103"/>
      <c r="K68" s="119"/>
      <c r="L68" s="33" t="s">
        <v>641</v>
      </c>
      <c r="M68" s="37" t="s">
        <v>1007</v>
      </c>
      <c r="N68" s="35" t="s">
        <v>560</v>
      </c>
      <c r="O68" s="35" t="s">
        <v>559</v>
      </c>
      <c r="P68" s="35" t="s">
        <v>559</v>
      </c>
      <c r="Q68" s="37" t="s">
        <v>1007</v>
      </c>
      <c r="R68" s="34" t="s">
        <v>1004</v>
      </c>
      <c r="S68" s="39"/>
    </row>
    <row r="69" spans="1:19" ht="24.95" customHeight="1">
      <c r="A69" s="103"/>
      <c r="B69" s="103"/>
      <c r="C69" s="115"/>
      <c r="D69" s="115"/>
      <c r="E69" s="115"/>
      <c r="F69" s="115"/>
      <c r="G69" s="115"/>
      <c r="H69" s="115"/>
      <c r="I69" s="115"/>
      <c r="J69" s="103"/>
      <c r="K69" s="119" t="s">
        <v>936</v>
      </c>
      <c r="L69" s="33" t="s">
        <v>562</v>
      </c>
      <c r="M69" s="37" t="s">
        <v>1008</v>
      </c>
      <c r="N69" s="35" t="s">
        <v>560</v>
      </c>
      <c r="O69" s="35" t="s">
        <v>559</v>
      </c>
      <c r="P69" s="35" t="s">
        <v>559</v>
      </c>
      <c r="Q69" s="37" t="s">
        <v>1008</v>
      </c>
      <c r="R69" s="34" t="s">
        <v>1004</v>
      </c>
      <c r="S69" s="39"/>
    </row>
    <row r="70" spans="1:19" ht="24.95" customHeight="1">
      <c r="A70" s="103"/>
      <c r="B70" s="103"/>
      <c r="C70" s="115"/>
      <c r="D70" s="115"/>
      <c r="E70" s="115"/>
      <c r="F70" s="115"/>
      <c r="G70" s="115"/>
      <c r="H70" s="115"/>
      <c r="I70" s="115"/>
      <c r="J70" s="103"/>
      <c r="K70" s="119"/>
      <c r="L70" s="33" t="s">
        <v>556</v>
      </c>
      <c r="M70" s="37" t="s">
        <v>1009</v>
      </c>
      <c r="N70" s="35" t="s">
        <v>560</v>
      </c>
      <c r="O70" s="35" t="s">
        <v>559</v>
      </c>
      <c r="P70" s="35" t="s">
        <v>559</v>
      </c>
      <c r="Q70" s="37" t="s">
        <v>1009</v>
      </c>
      <c r="R70" s="34" t="s">
        <v>1004</v>
      </c>
      <c r="S70" s="39"/>
    </row>
    <row r="71" spans="1:19" ht="24.95" customHeight="1">
      <c r="A71" s="103"/>
      <c r="B71" s="103"/>
      <c r="C71" s="115"/>
      <c r="D71" s="115"/>
      <c r="E71" s="115"/>
      <c r="F71" s="115"/>
      <c r="G71" s="115"/>
      <c r="H71" s="115"/>
      <c r="I71" s="115"/>
      <c r="J71" s="103"/>
      <c r="K71" s="119"/>
      <c r="L71" s="33" t="s">
        <v>561</v>
      </c>
      <c r="M71" s="37" t="s">
        <v>1010</v>
      </c>
      <c r="N71" s="35" t="s">
        <v>560</v>
      </c>
      <c r="O71" s="35" t="s">
        <v>559</v>
      </c>
      <c r="P71" s="35" t="s">
        <v>559</v>
      </c>
      <c r="Q71" s="37" t="s">
        <v>1010</v>
      </c>
      <c r="R71" s="34" t="s">
        <v>1004</v>
      </c>
      <c r="S71" s="39"/>
    </row>
    <row r="72" spans="1:19" ht="24.95" customHeight="1">
      <c r="A72" s="103"/>
      <c r="B72" s="103"/>
      <c r="C72" s="115"/>
      <c r="D72" s="115"/>
      <c r="E72" s="115"/>
      <c r="F72" s="115"/>
      <c r="G72" s="115"/>
      <c r="H72" s="115"/>
      <c r="I72" s="115"/>
      <c r="J72" s="103"/>
      <c r="K72" s="119"/>
      <c r="L72" s="33" t="s">
        <v>939</v>
      </c>
      <c r="M72" s="37" t="s">
        <v>1011</v>
      </c>
      <c r="N72" s="35" t="s">
        <v>560</v>
      </c>
      <c r="O72" s="35" t="s">
        <v>559</v>
      </c>
      <c r="P72" s="35" t="s">
        <v>559</v>
      </c>
      <c r="Q72" s="37" t="s">
        <v>1011</v>
      </c>
      <c r="R72" s="34" t="s">
        <v>1004</v>
      </c>
      <c r="S72" s="39"/>
    </row>
    <row r="73" spans="1:19" ht="24.95" customHeight="1">
      <c r="A73" s="103"/>
      <c r="B73" s="103"/>
      <c r="C73" s="115"/>
      <c r="D73" s="115"/>
      <c r="E73" s="115"/>
      <c r="F73" s="115"/>
      <c r="G73" s="115"/>
      <c r="H73" s="115"/>
      <c r="I73" s="115"/>
      <c r="J73" s="103"/>
      <c r="K73" s="32" t="s">
        <v>586</v>
      </c>
      <c r="L73" s="33" t="s">
        <v>587</v>
      </c>
      <c r="M73" s="37" t="s">
        <v>1012</v>
      </c>
      <c r="N73" s="35" t="s">
        <v>608</v>
      </c>
      <c r="O73" s="35" t="s">
        <v>748</v>
      </c>
      <c r="P73" s="35" t="s">
        <v>612</v>
      </c>
      <c r="Q73" s="37" t="s">
        <v>1012</v>
      </c>
      <c r="R73" s="34" t="s">
        <v>1004</v>
      </c>
      <c r="S73" s="39"/>
    </row>
    <row r="74" spans="1:19" ht="24.95" customHeight="1">
      <c r="A74" s="96" t="s">
        <v>830</v>
      </c>
      <c r="B74" s="96" t="s">
        <v>831</v>
      </c>
      <c r="C74" s="112">
        <v>1067.938658</v>
      </c>
      <c r="D74" s="104">
        <v>1067.938658</v>
      </c>
      <c r="E74" s="104"/>
      <c r="F74" s="104"/>
      <c r="G74" s="104"/>
      <c r="H74" s="104">
        <v>662.85865799999999</v>
      </c>
      <c r="I74" s="104">
        <v>405.08</v>
      </c>
      <c r="J74" s="96" t="s">
        <v>1013</v>
      </c>
      <c r="K74" s="117" t="s">
        <v>565</v>
      </c>
      <c r="L74" s="20" t="s">
        <v>930</v>
      </c>
      <c r="M74" s="20" t="s">
        <v>1014</v>
      </c>
      <c r="N74" s="20" t="s">
        <v>608</v>
      </c>
      <c r="O74" s="20" t="s">
        <v>1015</v>
      </c>
      <c r="P74" s="20" t="s">
        <v>559</v>
      </c>
      <c r="Q74" s="20" t="s">
        <v>1016</v>
      </c>
      <c r="R74" s="5" t="s">
        <v>725</v>
      </c>
      <c r="S74" s="5"/>
    </row>
    <row r="75" spans="1:19" ht="24.95" customHeight="1">
      <c r="A75" s="96"/>
      <c r="B75" s="96"/>
      <c r="C75" s="113"/>
      <c r="D75" s="104"/>
      <c r="E75" s="104"/>
      <c r="F75" s="104"/>
      <c r="G75" s="104"/>
      <c r="H75" s="104"/>
      <c r="I75" s="104"/>
      <c r="J75" s="96"/>
      <c r="K75" s="117"/>
      <c r="L75" s="20" t="s">
        <v>931</v>
      </c>
      <c r="M75" s="20" t="s">
        <v>1017</v>
      </c>
      <c r="N75" s="20" t="s">
        <v>608</v>
      </c>
      <c r="O75" s="21">
        <v>1</v>
      </c>
      <c r="P75" s="20" t="s">
        <v>612</v>
      </c>
      <c r="Q75" s="20" t="s">
        <v>1018</v>
      </c>
      <c r="R75" s="5" t="s">
        <v>725</v>
      </c>
      <c r="S75" s="5"/>
    </row>
    <row r="76" spans="1:19" ht="24.95" customHeight="1">
      <c r="A76" s="96"/>
      <c r="B76" s="96"/>
      <c r="C76" s="113"/>
      <c r="D76" s="104"/>
      <c r="E76" s="104"/>
      <c r="F76" s="104"/>
      <c r="G76" s="104"/>
      <c r="H76" s="104"/>
      <c r="I76" s="104"/>
      <c r="J76" s="96"/>
      <c r="K76" s="117"/>
      <c r="L76" s="20" t="s">
        <v>934</v>
      </c>
      <c r="M76" s="20" t="s">
        <v>1019</v>
      </c>
      <c r="N76" s="20" t="s">
        <v>608</v>
      </c>
      <c r="O76" s="20" t="s">
        <v>950</v>
      </c>
      <c r="P76" s="5" t="s">
        <v>607</v>
      </c>
      <c r="Q76" s="20" t="s">
        <v>951</v>
      </c>
      <c r="R76" s="5" t="s">
        <v>725</v>
      </c>
      <c r="S76" s="5"/>
    </row>
    <row r="77" spans="1:19" ht="24.95" customHeight="1">
      <c r="A77" s="96"/>
      <c r="B77" s="96"/>
      <c r="C77" s="113"/>
      <c r="D77" s="104"/>
      <c r="E77" s="104"/>
      <c r="F77" s="104"/>
      <c r="G77" s="104"/>
      <c r="H77" s="104"/>
      <c r="I77" s="104"/>
      <c r="J77" s="96"/>
      <c r="K77" s="117"/>
      <c r="L77" s="20" t="s">
        <v>641</v>
      </c>
      <c r="M77" s="20" t="s">
        <v>1020</v>
      </c>
      <c r="N77" s="20" t="s">
        <v>608</v>
      </c>
      <c r="O77" s="20" t="s">
        <v>1021</v>
      </c>
      <c r="P77" s="20" t="s">
        <v>559</v>
      </c>
      <c r="Q77" s="20" t="s">
        <v>1022</v>
      </c>
      <c r="R77" s="5" t="s">
        <v>725</v>
      </c>
      <c r="S77" s="5"/>
    </row>
    <row r="78" spans="1:19" ht="24.95" customHeight="1">
      <c r="A78" s="96"/>
      <c r="B78" s="96"/>
      <c r="C78" s="113"/>
      <c r="D78" s="104"/>
      <c r="E78" s="104"/>
      <c r="F78" s="104"/>
      <c r="G78" s="104"/>
      <c r="H78" s="104"/>
      <c r="I78" s="104"/>
      <c r="J78" s="96"/>
      <c r="K78" s="117" t="s">
        <v>936</v>
      </c>
      <c r="L78" s="20" t="s">
        <v>562</v>
      </c>
      <c r="M78" s="20" t="s">
        <v>1023</v>
      </c>
      <c r="N78" s="20" t="s">
        <v>560</v>
      </c>
      <c r="O78" s="20" t="s">
        <v>1024</v>
      </c>
      <c r="P78" s="20" t="s">
        <v>559</v>
      </c>
      <c r="Q78" s="20" t="s">
        <v>1025</v>
      </c>
      <c r="R78" s="5" t="s">
        <v>725</v>
      </c>
      <c r="S78" s="5"/>
    </row>
    <row r="79" spans="1:19" ht="24.95" customHeight="1">
      <c r="A79" s="96"/>
      <c r="B79" s="96"/>
      <c r="C79" s="113"/>
      <c r="D79" s="104"/>
      <c r="E79" s="104"/>
      <c r="F79" s="104"/>
      <c r="G79" s="104"/>
      <c r="H79" s="104"/>
      <c r="I79" s="104"/>
      <c r="J79" s="96"/>
      <c r="K79" s="117"/>
      <c r="L79" s="20" t="s">
        <v>556</v>
      </c>
      <c r="M79" s="20" t="s">
        <v>1026</v>
      </c>
      <c r="N79" s="20" t="s">
        <v>560</v>
      </c>
      <c r="O79" s="20" t="s">
        <v>1027</v>
      </c>
      <c r="P79" s="20" t="s">
        <v>559</v>
      </c>
      <c r="Q79" s="20" t="s">
        <v>1028</v>
      </c>
      <c r="R79" s="5" t="s">
        <v>725</v>
      </c>
      <c r="S79" s="5"/>
    </row>
    <row r="80" spans="1:19" ht="24.95" customHeight="1">
      <c r="A80" s="96"/>
      <c r="B80" s="96"/>
      <c r="C80" s="113"/>
      <c r="D80" s="104"/>
      <c r="E80" s="104"/>
      <c r="F80" s="104"/>
      <c r="G80" s="104"/>
      <c r="H80" s="104"/>
      <c r="I80" s="104"/>
      <c r="J80" s="96"/>
      <c r="K80" s="117"/>
      <c r="L80" s="20" t="s">
        <v>561</v>
      </c>
      <c r="M80" s="20" t="s">
        <v>1029</v>
      </c>
      <c r="N80" s="20" t="s">
        <v>560</v>
      </c>
      <c r="O80" s="20" t="s">
        <v>1030</v>
      </c>
      <c r="P80" s="20" t="s">
        <v>559</v>
      </c>
      <c r="Q80" s="20" t="s">
        <v>1031</v>
      </c>
      <c r="R80" s="5" t="s">
        <v>725</v>
      </c>
      <c r="S80" s="5"/>
    </row>
    <row r="81" spans="1:19" ht="24.95" customHeight="1">
      <c r="A81" s="96"/>
      <c r="B81" s="96"/>
      <c r="C81" s="113"/>
      <c r="D81" s="104"/>
      <c r="E81" s="104"/>
      <c r="F81" s="104"/>
      <c r="G81" s="104"/>
      <c r="H81" s="104"/>
      <c r="I81" s="104"/>
      <c r="J81" s="96"/>
      <c r="K81" s="117"/>
      <c r="L81" s="20" t="s">
        <v>939</v>
      </c>
      <c r="M81" s="20" t="s">
        <v>1032</v>
      </c>
      <c r="N81" s="20" t="s">
        <v>560</v>
      </c>
      <c r="O81" s="20" t="s">
        <v>1033</v>
      </c>
      <c r="P81" s="20" t="s">
        <v>559</v>
      </c>
      <c r="Q81" s="20" t="s">
        <v>1034</v>
      </c>
      <c r="R81" s="5" t="s">
        <v>725</v>
      </c>
      <c r="S81" s="5"/>
    </row>
    <row r="82" spans="1:19" ht="24.95" customHeight="1">
      <c r="A82" s="96"/>
      <c r="B82" s="96"/>
      <c r="C82" s="114"/>
      <c r="D82" s="104"/>
      <c r="E82" s="104"/>
      <c r="F82" s="104"/>
      <c r="G82" s="104"/>
      <c r="H82" s="104"/>
      <c r="I82" s="104"/>
      <c r="J82" s="96"/>
      <c r="K82" s="20" t="s">
        <v>586</v>
      </c>
      <c r="L82" s="20" t="s">
        <v>587</v>
      </c>
      <c r="M82" s="20" t="s">
        <v>1035</v>
      </c>
      <c r="N82" s="20" t="s">
        <v>560</v>
      </c>
      <c r="O82" s="21" t="s">
        <v>941</v>
      </c>
      <c r="P82" s="20" t="s">
        <v>612</v>
      </c>
      <c r="Q82" s="20" t="s">
        <v>1036</v>
      </c>
      <c r="R82" s="5" t="s">
        <v>725</v>
      </c>
      <c r="S82" s="5"/>
    </row>
    <row r="83" spans="1:19" ht="24.95" customHeight="1">
      <c r="A83" s="96" t="s">
        <v>882</v>
      </c>
      <c r="B83" s="96" t="s">
        <v>883</v>
      </c>
      <c r="C83" s="112">
        <v>700.60291600000005</v>
      </c>
      <c r="D83" s="104">
        <v>700.60291600000005</v>
      </c>
      <c r="E83" s="104"/>
      <c r="F83" s="104"/>
      <c r="G83" s="104"/>
      <c r="H83" s="104">
        <v>376.35291599999999</v>
      </c>
      <c r="I83" s="104">
        <v>324.25</v>
      </c>
      <c r="J83" s="96" t="s">
        <v>1037</v>
      </c>
      <c r="K83" s="117" t="s">
        <v>565</v>
      </c>
      <c r="L83" s="20" t="s">
        <v>930</v>
      </c>
      <c r="M83" s="20" t="s">
        <v>1014</v>
      </c>
      <c r="N83" s="20" t="s">
        <v>608</v>
      </c>
      <c r="O83" s="20" t="s">
        <v>1015</v>
      </c>
      <c r="P83" s="20" t="s">
        <v>559</v>
      </c>
      <c r="Q83" s="20" t="s">
        <v>1016</v>
      </c>
      <c r="R83" s="5" t="s">
        <v>725</v>
      </c>
      <c r="S83" s="5"/>
    </row>
    <row r="84" spans="1:19" ht="24.95" customHeight="1">
      <c r="A84" s="96"/>
      <c r="B84" s="96"/>
      <c r="C84" s="113"/>
      <c r="D84" s="104"/>
      <c r="E84" s="104"/>
      <c r="F84" s="104"/>
      <c r="G84" s="104"/>
      <c r="H84" s="104"/>
      <c r="I84" s="104"/>
      <c r="J84" s="96"/>
      <c r="K84" s="117"/>
      <c r="L84" s="20" t="s">
        <v>931</v>
      </c>
      <c r="M84" s="20" t="s">
        <v>948</v>
      </c>
      <c r="N84" s="20" t="s">
        <v>608</v>
      </c>
      <c r="O84" s="21">
        <v>1</v>
      </c>
      <c r="P84" s="20" t="s">
        <v>612</v>
      </c>
      <c r="Q84" s="20" t="s">
        <v>948</v>
      </c>
      <c r="R84" s="5" t="s">
        <v>725</v>
      </c>
      <c r="S84" s="5"/>
    </row>
    <row r="85" spans="1:19" ht="24.95" customHeight="1">
      <c r="A85" s="96"/>
      <c r="B85" s="96"/>
      <c r="C85" s="113"/>
      <c r="D85" s="104"/>
      <c r="E85" s="104"/>
      <c r="F85" s="104"/>
      <c r="G85" s="104"/>
      <c r="H85" s="104"/>
      <c r="I85" s="104"/>
      <c r="J85" s="96"/>
      <c r="K85" s="117"/>
      <c r="L85" s="20" t="s">
        <v>934</v>
      </c>
      <c r="M85" s="20" t="s">
        <v>949</v>
      </c>
      <c r="N85" s="20" t="s">
        <v>608</v>
      </c>
      <c r="O85" s="20" t="s">
        <v>950</v>
      </c>
      <c r="P85" s="5" t="s">
        <v>607</v>
      </c>
      <c r="Q85" s="20" t="s">
        <v>951</v>
      </c>
      <c r="R85" s="5" t="s">
        <v>725</v>
      </c>
      <c r="S85" s="5"/>
    </row>
    <row r="86" spans="1:19" ht="24.95" customHeight="1">
      <c r="A86" s="96"/>
      <c r="B86" s="96"/>
      <c r="C86" s="113"/>
      <c r="D86" s="104"/>
      <c r="E86" s="104"/>
      <c r="F86" s="104"/>
      <c r="G86" s="104"/>
      <c r="H86" s="104"/>
      <c r="I86" s="104"/>
      <c r="J86" s="96"/>
      <c r="K86" s="117"/>
      <c r="L86" s="20" t="s">
        <v>641</v>
      </c>
      <c r="M86" s="20" t="s">
        <v>1020</v>
      </c>
      <c r="N86" s="20" t="s">
        <v>608</v>
      </c>
      <c r="O86" s="20" t="s">
        <v>1021</v>
      </c>
      <c r="P86" s="20" t="s">
        <v>559</v>
      </c>
      <c r="Q86" s="20" t="s">
        <v>1022</v>
      </c>
      <c r="R86" s="5" t="s">
        <v>725</v>
      </c>
      <c r="S86" s="5"/>
    </row>
    <row r="87" spans="1:19" ht="24.95" customHeight="1">
      <c r="A87" s="96"/>
      <c r="B87" s="96"/>
      <c r="C87" s="113"/>
      <c r="D87" s="104"/>
      <c r="E87" s="104"/>
      <c r="F87" s="104"/>
      <c r="G87" s="104"/>
      <c r="H87" s="104"/>
      <c r="I87" s="104"/>
      <c r="J87" s="96"/>
      <c r="K87" s="117" t="s">
        <v>936</v>
      </c>
      <c r="L87" s="20" t="s">
        <v>562</v>
      </c>
      <c r="M87" s="20" t="s">
        <v>1023</v>
      </c>
      <c r="N87" s="20" t="s">
        <v>560</v>
      </c>
      <c r="O87" s="20" t="s">
        <v>1024</v>
      </c>
      <c r="P87" s="20" t="s">
        <v>559</v>
      </c>
      <c r="Q87" s="20" t="s">
        <v>1025</v>
      </c>
      <c r="R87" s="5" t="s">
        <v>725</v>
      </c>
      <c r="S87" s="5"/>
    </row>
    <row r="88" spans="1:19" ht="24.95" customHeight="1">
      <c r="A88" s="96"/>
      <c r="B88" s="96"/>
      <c r="C88" s="113"/>
      <c r="D88" s="104"/>
      <c r="E88" s="104"/>
      <c r="F88" s="104"/>
      <c r="G88" s="104"/>
      <c r="H88" s="104"/>
      <c r="I88" s="104"/>
      <c r="J88" s="96"/>
      <c r="K88" s="117"/>
      <c r="L88" s="20" t="s">
        <v>556</v>
      </c>
      <c r="M88" s="20" t="s">
        <v>1026</v>
      </c>
      <c r="N88" s="20" t="s">
        <v>560</v>
      </c>
      <c r="O88" s="20" t="s">
        <v>1027</v>
      </c>
      <c r="P88" s="20" t="s">
        <v>559</v>
      </c>
      <c r="Q88" s="20" t="s">
        <v>1028</v>
      </c>
      <c r="R88" s="5" t="s">
        <v>725</v>
      </c>
      <c r="S88" s="5"/>
    </row>
    <row r="89" spans="1:19" ht="24.95" customHeight="1">
      <c r="A89" s="96"/>
      <c r="B89" s="96"/>
      <c r="C89" s="113"/>
      <c r="D89" s="104"/>
      <c r="E89" s="104"/>
      <c r="F89" s="104"/>
      <c r="G89" s="104"/>
      <c r="H89" s="104"/>
      <c r="I89" s="104"/>
      <c r="J89" s="96"/>
      <c r="K89" s="117"/>
      <c r="L89" s="20" t="s">
        <v>561</v>
      </c>
      <c r="M89" s="20" t="s">
        <v>1029</v>
      </c>
      <c r="N89" s="20" t="s">
        <v>560</v>
      </c>
      <c r="O89" s="20" t="s">
        <v>1030</v>
      </c>
      <c r="P89" s="20" t="s">
        <v>559</v>
      </c>
      <c r="Q89" s="20" t="s">
        <v>1031</v>
      </c>
      <c r="R89" s="5" t="s">
        <v>725</v>
      </c>
      <c r="S89" s="5"/>
    </row>
    <row r="90" spans="1:19" ht="24.95" customHeight="1">
      <c r="A90" s="96"/>
      <c r="B90" s="96"/>
      <c r="C90" s="113"/>
      <c r="D90" s="104"/>
      <c r="E90" s="104"/>
      <c r="F90" s="104"/>
      <c r="G90" s="104"/>
      <c r="H90" s="104"/>
      <c r="I90" s="104"/>
      <c r="J90" s="96"/>
      <c r="K90" s="117"/>
      <c r="L90" s="20" t="s">
        <v>939</v>
      </c>
      <c r="M90" s="20" t="s">
        <v>1032</v>
      </c>
      <c r="N90" s="20" t="s">
        <v>560</v>
      </c>
      <c r="O90" s="20" t="s">
        <v>1033</v>
      </c>
      <c r="P90" s="20" t="s">
        <v>559</v>
      </c>
      <c r="Q90" s="20" t="s">
        <v>1034</v>
      </c>
      <c r="R90" s="5" t="s">
        <v>725</v>
      </c>
      <c r="S90" s="5"/>
    </row>
    <row r="91" spans="1:19" ht="24.95" customHeight="1">
      <c r="A91" s="96"/>
      <c r="B91" s="96"/>
      <c r="C91" s="114"/>
      <c r="D91" s="104"/>
      <c r="E91" s="104"/>
      <c r="F91" s="104"/>
      <c r="G91" s="104"/>
      <c r="H91" s="104"/>
      <c r="I91" s="104"/>
      <c r="J91" s="96"/>
      <c r="K91" s="20" t="s">
        <v>586</v>
      </c>
      <c r="L91" s="20" t="s">
        <v>587</v>
      </c>
      <c r="M91" s="20" t="s">
        <v>1035</v>
      </c>
      <c r="N91" s="20" t="s">
        <v>560</v>
      </c>
      <c r="O91" s="21" t="s">
        <v>941</v>
      </c>
      <c r="P91" s="20" t="s">
        <v>612</v>
      </c>
      <c r="Q91" s="20" t="s">
        <v>1036</v>
      </c>
      <c r="R91" s="5" t="s">
        <v>725</v>
      </c>
      <c r="S91" s="5"/>
    </row>
    <row r="92" spans="1:19" ht="24.95" customHeight="1">
      <c r="A92" s="96">
        <v>506040</v>
      </c>
      <c r="B92" s="96" t="s">
        <v>893</v>
      </c>
      <c r="C92" s="112">
        <v>336.95390200000003</v>
      </c>
      <c r="D92" s="104">
        <v>336.95390200000003</v>
      </c>
      <c r="E92" s="104"/>
      <c r="F92" s="104"/>
      <c r="G92" s="104"/>
      <c r="H92" s="104">
        <v>201.55390199999999</v>
      </c>
      <c r="I92" s="104">
        <v>135.4</v>
      </c>
      <c r="J92" s="96" t="s">
        <v>1038</v>
      </c>
      <c r="K92" s="117" t="s">
        <v>565</v>
      </c>
      <c r="L92" s="20" t="s">
        <v>930</v>
      </c>
      <c r="M92" s="20"/>
      <c r="N92" s="20"/>
      <c r="O92" s="20"/>
      <c r="P92" s="20"/>
      <c r="Q92" s="20"/>
      <c r="R92" s="5"/>
      <c r="S92" s="5"/>
    </row>
    <row r="93" spans="1:19" ht="24.95" customHeight="1">
      <c r="A93" s="96"/>
      <c r="B93" s="96"/>
      <c r="C93" s="113"/>
      <c r="D93" s="104"/>
      <c r="E93" s="104"/>
      <c r="F93" s="104"/>
      <c r="G93" s="104"/>
      <c r="H93" s="104"/>
      <c r="I93" s="104"/>
      <c r="J93" s="96"/>
      <c r="K93" s="117"/>
      <c r="L93" s="20" t="s">
        <v>931</v>
      </c>
      <c r="M93" s="20" t="s">
        <v>1039</v>
      </c>
      <c r="N93" s="20" t="s">
        <v>560</v>
      </c>
      <c r="O93" s="21"/>
      <c r="P93" s="20" t="s">
        <v>559</v>
      </c>
      <c r="Q93" s="20" t="s">
        <v>1039</v>
      </c>
      <c r="R93" s="5" t="s">
        <v>725</v>
      </c>
      <c r="S93" s="5"/>
    </row>
    <row r="94" spans="1:19" ht="24.95" customHeight="1">
      <c r="A94" s="96"/>
      <c r="B94" s="96"/>
      <c r="C94" s="113"/>
      <c r="D94" s="104"/>
      <c r="E94" s="104"/>
      <c r="F94" s="104"/>
      <c r="G94" s="104"/>
      <c r="H94" s="104"/>
      <c r="I94" s="104"/>
      <c r="J94" s="96"/>
      <c r="K94" s="117"/>
      <c r="L94" s="20" t="s">
        <v>934</v>
      </c>
      <c r="M94" s="20" t="s">
        <v>1019</v>
      </c>
      <c r="N94" s="20" t="s">
        <v>560</v>
      </c>
      <c r="O94" s="20" t="s">
        <v>950</v>
      </c>
      <c r="P94" s="5" t="s">
        <v>607</v>
      </c>
      <c r="Q94" s="20" t="s">
        <v>951</v>
      </c>
      <c r="R94" s="5" t="s">
        <v>725</v>
      </c>
      <c r="S94" s="5"/>
    </row>
    <row r="95" spans="1:19" ht="24.95" customHeight="1">
      <c r="A95" s="96"/>
      <c r="B95" s="96"/>
      <c r="C95" s="113"/>
      <c r="D95" s="104"/>
      <c r="E95" s="104"/>
      <c r="F95" s="104"/>
      <c r="G95" s="104"/>
      <c r="H95" s="104"/>
      <c r="I95" s="104"/>
      <c r="J95" s="96"/>
      <c r="K95" s="117"/>
      <c r="L95" s="20" t="s">
        <v>641</v>
      </c>
      <c r="M95" s="20" t="s">
        <v>1020</v>
      </c>
      <c r="N95" s="20" t="s">
        <v>560</v>
      </c>
      <c r="O95" s="20" t="s">
        <v>1021</v>
      </c>
      <c r="P95" s="20" t="s">
        <v>559</v>
      </c>
      <c r="Q95" s="20" t="s">
        <v>1022</v>
      </c>
      <c r="R95" s="5" t="s">
        <v>725</v>
      </c>
      <c r="S95" s="5"/>
    </row>
    <row r="96" spans="1:19" ht="24.95" customHeight="1">
      <c r="A96" s="96"/>
      <c r="B96" s="96"/>
      <c r="C96" s="113"/>
      <c r="D96" s="104"/>
      <c r="E96" s="104"/>
      <c r="F96" s="104"/>
      <c r="G96" s="104"/>
      <c r="H96" s="104"/>
      <c r="I96" s="104"/>
      <c r="J96" s="96"/>
      <c r="K96" s="117" t="s">
        <v>936</v>
      </c>
      <c r="L96" s="20" t="s">
        <v>562</v>
      </c>
      <c r="M96" s="20"/>
      <c r="N96" s="20"/>
      <c r="O96" s="20"/>
      <c r="P96" s="20"/>
      <c r="Q96" s="20"/>
      <c r="R96" s="5"/>
      <c r="S96" s="5"/>
    </row>
    <row r="97" spans="1:19" ht="24.95" customHeight="1">
      <c r="A97" s="96"/>
      <c r="B97" s="96"/>
      <c r="C97" s="113"/>
      <c r="D97" s="104"/>
      <c r="E97" s="104"/>
      <c r="F97" s="104"/>
      <c r="G97" s="104"/>
      <c r="H97" s="104"/>
      <c r="I97" s="104"/>
      <c r="J97" s="96"/>
      <c r="K97" s="117"/>
      <c r="L97" s="20" t="s">
        <v>556</v>
      </c>
      <c r="M97" s="38" t="s">
        <v>1040</v>
      </c>
      <c r="N97" s="20" t="s">
        <v>560</v>
      </c>
      <c r="O97" s="20" t="s">
        <v>559</v>
      </c>
      <c r="P97" s="20" t="s">
        <v>559</v>
      </c>
      <c r="Q97" s="38" t="s">
        <v>1040</v>
      </c>
      <c r="R97" s="5" t="s">
        <v>725</v>
      </c>
      <c r="S97" s="5"/>
    </row>
    <row r="98" spans="1:19" ht="24.95" customHeight="1">
      <c r="A98" s="96"/>
      <c r="B98" s="96"/>
      <c r="C98" s="113"/>
      <c r="D98" s="104"/>
      <c r="E98" s="104"/>
      <c r="F98" s="104"/>
      <c r="G98" s="104"/>
      <c r="H98" s="104"/>
      <c r="I98" s="104"/>
      <c r="J98" s="96"/>
      <c r="K98" s="117"/>
      <c r="L98" s="20" t="s">
        <v>561</v>
      </c>
      <c r="M98" s="20"/>
      <c r="N98" s="20"/>
      <c r="O98" s="20"/>
      <c r="P98" s="20"/>
      <c r="Q98" s="20"/>
      <c r="R98" s="5"/>
      <c r="S98" s="5"/>
    </row>
    <row r="99" spans="1:19" ht="24.95" customHeight="1">
      <c r="A99" s="96"/>
      <c r="B99" s="96"/>
      <c r="C99" s="113"/>
      <c r="D99" s="104"/>
      <c r="E99" s="104"/>
      <c r="F99" s="104"/>
      <c r="G99" s="104"/>
      <c r="H99" s="104"/>
      <c r="I99" s="104"/>
      <c r="J99" s="96"/>
      <c r="K99" s="117"/>
      <c r="L99" s="20" t="s">
        <v>939</v>
      </c>
      <c r="M99" s="20"/>
      <c r="N99" s="20"/>
      <c r="O99" s="20"/>
      <c r="P99" s="20"/>
      <c r="Q99" s="20"/>
      <c r="R99" s="5"/>
      <c r="S99" s="5"/>
    </row>
    <row r="100" spans="1:19" ht="24.95" customHeight="1">
      <c r="A100" s="96"/>
      <c r="B100" s="96"/>
      <c r="C100" s="114"/>
      <c r="D100" s="104"/>
      <c r="E100" s="104"/>
      <c r="F100" s="104"/>
      <c r="G100" s="104"/>
      <c r="H100" s="104"/>
      <c r="I100" s="104"/>
      <c r="J100" s="96"/>
      <c r="K100" s="20" t="s">
        <v>586</v>
      </c>
      <c r="L100" s="20" t="s">
        <v>587</v>
      </c>
      <c r="M100" s="20" t="s">
        <v>667</v>
      </c>
      <c r="N100" s="20" t="s">
        <v>560</v>
      </c>
      <c r="O100" s="21" t="s">
        <v>941</v>
      </c>
      <c r="P100" s="20" t="s">
        <v>612</v>
      </c>
      <c r="Q100" s="20" t="s">
        <v>952</v>
      </c>
      <c r="R100" s="5" t="s">
        <v>725</v>
      </c>
      <c r="S100" s="5"/>
    </row>
  </sheetData>
  <autoFilter ref="A6:S100">
    <extLst/>
  </autoFilter>
  <mergeCells count="142">
    <mergeCell ref="K4:S5"/>
    <mergeCell ref="J74:J82"/>
    <mergeCell ref="J83:J91"/>
    <mergeCell ref="J92:J100"/>
    <mergeCell ref="K7:K10"/>
    <mergeCell ref="K11:K14"/>
    <mergeCell ref="K16:K19"/>
    <mergeCell ref="K20:K23"/>
    <mergeCell ref="K25:K28"/>
    <mergeCell ref="K29:K32"/>
    <mergeCell ref="K34:K37"/>
    <mergeCell ref="K38:K42"/>
    <mergeCell ref="K43:K46"/>
    <mergeCell ref="K47:K50"/>
    <mergeCell ref="K52:K55"/>
    <mergeCell ref="K56:K59"/>
    <mergeCell ref="K61:K62"/>
    <mergeCell ref="K65:K68"/>
    <mergeCell ref="K69:K72"/>
    <mergeCell ref="K74:K77"/>
    <mergeCell ref="K78:K81"/>
    <mergeCell ref="K83:K86"/>
    <mergeCell ref="K87:K90"/>
    <mergeCell ref="K92:K95"/>
    <mergeCell ref="K96:K99"/>
    <mergeCell ref="J4:J6"/>
    <mergeCell ref="J7:J15"/>
    <mergeCell ref="J16:J24"/>
    <mergeCell ref="J25:J33"/>
    <mergeCell ref="J34:J42"/>
    <mergeCell ref="J43:J51"/>
    <mergeCell ref="J52:J60"/>
    <mergeCell ref="J61:J64"/>
    <mergeCell ref="J65:J73"/>
    <mergeCell ref="H92:H100"/>
    <mergeCell ref="I7:I15"/>
    <mergeCell ref="I16:I24"/>
    <mergeCell ref="I25:I33"/>
    <mergeCell ref="I34:I42"/>
    <mergeCell ref="I43:I51"/>
    <mergeCell ref="I52:I60"/>
    <mergeCell ref="I61:I64"/>
    <mergeCell ref="I65:I73"/>
    <mergeCell ref="I74:I82"/>
    <mergeCell ref="I83:I91"/>
    <mergeCell ref="I92:I100"/>
    <mergeCell ref="H16:H24"/>
    <mergeCell ref="H25:H33"/>
    <mergeCell ref="H34:H42"/>
    <mergeCell ref="H43:H51"/>
    <mergeCell ref="H52:H60"/>
    <mergeCell ref="H61:H64"/>
    <mergeCell ref="H65:H73"/>
    <mergeCell ref="H74:H82"/>
    <mergeCell ref="H83:H91"/>
    <mergeCell ref="G25:G33"/>
    <mergeCell ref="G34:G42"/>
    <mergeCell ref="G43:G51"/>
    <mergeCell ref="G52:G60"/>
    <mergeCell ref="G61:G64"/>
    <mergeCell ref="G65:G73"/>
    <mergeCell ref="G74:G82"/>
    <mergeCell ref="G83:G91"/>
    <mergeCell ref="G92:G100"/>
    <mergeCell ref="F25:F33"/>
    <mergeCell ref="F34:F42"/>
    <mergeCell ref="F43:F51"/>
    <mergeCell ref="F52:F60"/>
    <mergeCell ref="F61:F64"/>
    <mergeCell ref="F65:F73"/>
    <mergeCell ref="F74:F82"/>
    <mergeCell ref="F83:F91"/>
    <mergeCell ref="F92:F100"/>
    <mergeCell ref="E25:E33"/>
    <mergeCell ref="E34:E42"/>
    <mergeCell ref="E43:E51"/>
    <mergeCell ref="E52:E60"/>
    <mergeCell ref="E61:E64"/>
    <mergeCell ref="E65:E73"/>
    <mergeCell ref="E74:E82"/>
    <mergeCell ref="E83:E91"/>
    <mergeCell ref="E92:E100"/>
    <mergeCell ref="D25:D33"/>
    <mergeCell ref="D34:D42"/>
    <mergeCell ref="D43:D51"/>
    <mergeCell ref="D52:D60"/>
    <mergeCell ref="D61:D64"/>
    <mergeCell ref="D65:D73"/>
    <mergeCell ref="D74:D82"/>
    <mergeCell ref="D83:D91"/>
    <mergeCell ref="D92:D100"/>
    <mergeCell ref="C25:C33"/>
    <mergeCell ref="C34:C42"/>
    <mergeCell ref="C43:C51"/>
    <mergeCell ref="C52:C60"/>
    <mergeCell ref="C61:C64"/>
    <mergeCell ref="C65:C73"/>
    <mergeCell ref="C74:C82"/>
    <mergeCell ref="C83:C91"/>
    <mergeCell ref="C92:C100"/>
    <mergeCell ref="B25:B33"/>
    <mergeCell ref="B34:B42"/>
    <mergeCell ref="B43:B51"/>
    <mergeCell ref="B52:B60"/>
    <mergeCell ref="B61:B64"/>
    <mergeCell ref="B65:B73"/>
    <mergeCell ref="B74:B82"/>
    <mergeCell ref="B83:B91"/>
    <mergeCell ref="B92:B100"/>
    <mergeCell ref="A25:A33"/>
    <mergeCell ref="A34:A42"/>
    <mergeCell ref="A43:A51"/>
    <mergeCell ref="A52:A60"/>
    <mergeCell ref="A61:A64"/>
    <mergeCell ref="A65:A73"/>
    <mergeCell ref="A74:A82"/>
    <mergeCell ref="A83:A91"/>
    <mergeCell ref="A92:A100"/>
    <mergeCell ref="A2:S2"/>
    <mergeCell ref="A3:P3"/>
    <mergeCell ref="Q3:S3"/>
    <mergeCell ref="C4:I4"/>
    <mergeCell ref="D5:G5"/>
    <mergeCell ref="H5:I5"/>
    <mergeCell ref="A4:A6"/>
    <mergeCell ref="A7:A15"/>
    <mergeCell ref="A16:A24"/>
    <mergeCell ref="B4:B6"/>
    <mergeCell ref="B7:B15"/>
    <mergeCell ref="B16:B24"/>
    <mergeCell ref="C5:C6"/>
    <mergeCell ref="C7:C15"/>
    <mergeCell ref="C16:C24"/>
    <mergeCell ref="D7:D15"/>
    <mergeCell ref="D16:D24"/>
    <mergeCell ref="E7:E15"/>
    <mergeCell ref="E16:E24"/>
    <mergeCell ref="F7:F15"/>
    <mergeCell ref="F16:F24"/>
    <mergeCell ref="G7:G15"/>
    <mergeCell ref="G16:G24"/>
    <mergeCell ref="H7:H1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>
  <dimension ref="A1:XFD128"/>
  <sheetViews>
    <sheetView tabSelected="1" topLeftCell="A7" workbookViewId="0">
      <selection activeCell="N13" sqref="N13"/>
    </sheetView>
  </sheetViews>
  <sheetFormatPr defaultColWidth="10" defaultRowHeight="20.100000000000001" customHeight="1"/>
  <cols>
    <col min="1" max="1" width="3.625" style="2" customWidth="1"/>
    <col min="2" max="2" width="4.875" style="2" customWidth="1"/>
    <col min="3" max="3" width="4.75" style="2" customWidth="1"/>
    <col min="4" max="4" width="14.625" style="2" customWidth="1"/>
    <col min="5" max="5" width="24.875" style="2" customWidth="1"/>
    <col min="6" max="6" width="11.5" style="2" customWidth="1"/>
    <col min="7" max="7" width="9.125" style="2" customWidth="1"/>
    <col min="8" max="8" width="10.5" style="2" customWidth="1"/>
    <col min="9" max="9" width="15.875" style="2" customWidth="1"/>
    <col min="10" max="16379" width="10" style="2"/>
    <col min="16380" max="16384" width="10" style="1"/>
  </cols>
  <sheetData>
    <row r="1" spans="1:16384" ht="20.100000000000001" customHeight="1">
      <c r="A1" s="3"/>
      <c r="B1" s="3"/>
      <c r="C1" s="3"/>
      <c r="D1" s="3"/>
      <c r="E1" s="3"/>
      <c r="F1" s="3"/>
      <c r="G1" s="3"/>
      <c r="H1" s="3"/>
      <c r="I1" s="16" t="s">
        <v>1041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</row>
    <row r="2" spans="1:16384" ht="39.950000000000003" customHeight="1">
      <c r="A2" s="120" t="s">
        <v>30</v>
      </c>
      <c r="B2" s="120"/>
      <c r="C2" s="120"/>
      <c r="D2" s="120"/>
      <c r="E2" s="120"/>
      <c r="F2" s="120"/>
      <c r="G2" s="120"/>
      <c r="H2" s="120"/>
      <c r="I2" s="1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</row>
    <row r="3" spans="1:16384" ht="20.100000000000001" customHeight="1">
      <c r="A3" s="121" t="s">
        <v>918</v>
      </c>
      <c r="B3" s="121"/>
      <c r="C3" s="121"/>
      <c r="D3" s="121"/>
      <c r="E3" s="121"/>
      <c r="F3" s="121"/>
      <c r="G3" s="121"/>
      <c r="H3" s="121"/>
      <c r="I3" s="17" t="s">
        <v>33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</row>
    <row r="4" spans="1:16384" customFormat="1" ht="20.100000000000001" customHeight="1">
      <c r="A4" s="122" t="s">
        <v>178</v>
      </c>
      <c r="B4" s="122"/>
      <c r="C4" s="122"/>
      <c r="D4" s="122" t="s">
        <v>179</v>
      </c>
      <c r="E4" s="122" t="s">
        <v>180</v>
      </c>
      <c r="F4" s="122" t="s">
        <v>181</v>
      </c>
      <c r="G4" s="122"/>
      <c r="H4" s="122"/>
      <c r="I4" s="122"/>
      <c r="XEZ4" s="1"/>
      <c r="XFA4" s="1"/>
      <c r="XFB4" s="1"/>
      <c r="XFC4" s="1"/>
      <c r="XFD4" s="1"/>
    </row>
    <row r="5" spans="1:16384" customFormat="1" ht="20.100000000000001" customHeight="1">
      <c r="A5" s="122"/>
      <c r="B5" s="122"/>
      <c r="C5" s="122"/>
      <c r="D5" s="122"/>
      <c r="E5" s="122"/>
      <c r="F5" s="122" t="s">
        <v>138</v>
      </c>
      <c r="G5" s="122" t="s">
        <v>297</v>
      </c>
      <c r="H5" s="122"/>
      <c r="I5" s="122" t="s">
        <v>298</v>
      </c>
      <c r="XEZ5" s="1"/>
      <c r="XFA5" s="1"/>
      <c r="XFB5" s="1"/>
      <c r="XFC5" s="1"/>
      <c r="XFD5" s="1"/>
    </row>
    <row r="6" spans="1:16384" customFormat="1" ht="20.100000000000001" customHeight="1">
      <c r="A6" s="4" t="s">
        <v>186</v>
      </c>
      <c r="B6" s="4" t="s">
        <v>187</v>
      </c>
      <c r="C6" s="4" t="s">
        <v>188</v>
      </c>
      <c r="D6" s="122"/>
      <c r="E6" s="122"/>
      <c r="F6" s="122"/>
      <c r="G6" s="4" t="s">
        <v>275</v>
      </c>
      <c r="H6" s="4" t="s">
        <v>267</v>
      </c>
      <c r="I6" s="122"/>
      <c r="XEZ6" s="1"/>
      <c r="XFA6" s="1"/>
      <c r="XFB6" s="1"/>
      <c r="XFC6" s="1"/>
      <c r="XFD6" s="1"/>
    </row>
    <row r="7" spans="1:16384" customFormat="1" ht="20.100000000000001" customHeight="1">
      <c r="A7" s="5"/>
      <c r="B7" s="5"/>
      <c r="C7" s="5"/>
      <c r="D7" s="6"/>
      <c r="E7" s="6" t="s">
        <v>138</v>
      </c>
      <c r="F7" s="7">
        <v>14227.263765</v>
      </c>
      <c r="G7" s="7">
        <v>13550.279307000001</v>
      </c>
      <c r="H7" s="7">
        <v>31.728840000000002</v>
      </c>
      <c r="I7" s="7">
        <v>645.25561800000003</v>
      </c>
      <c r="XEZ7" s="1"/>
      <c r="XFA7" s="1"/>
      <c r="XFB7" s="1"/>
      <c r="XFC7" s="1"/>
      <c r="XFD7" s="1"/>
    </row>
    <row r="8" spans="1:16384" customFormat="1" ht="20.100000000000001" customHeight="1">
      <c r="A8" s="5"/>
      <c r="B8" s="5"/>
      <c r="C8" s="5"/>
      <c r="D8" s="8" t="s">
        <v>2</v>
      </c>
      <c r="E8" s="8" t="s">
        <v>4</v>
      </c>
      <c r="F8" s="7">
        <v>14227.263765</v>
      </c>
      <c r="G8" s="7">
        <v>13550.279307000001</v>
      </c>
      <c r="H8" s="7">
        <v>31.728840000000002</v>
      </c>
      <c r="I8" s="7">
        <v>645.25561800000003</v>
      </c>
      <c r="XEZ8" s="1"/>
      <c r="XFA8" s="1"/>
      <c r="XFB8" s="1"/>
      <c r="XFC8" s="1"/>
      <c r="XFD8" s="1"/>
    </row>
    <row r="9" spans="1:16384" customFormat="1" ht="20.100000000000001" customHeight="1">
      <c r="A9" s="5"/>
      <c r="B9" s="5"/>
      <c r="C9" s="5"/>
      <c r="D9" s="9" t="s">
        <v>156</v>
      </c>
      <c r="E9" s="9" t="s">
        <v>157</v>
      </c>
      <c r="F9" s="7">
        <v>1143.5810939999999</v>
      </c>
      <c r="G9" s="7">
        <v>904.72116600000004</v>
      </c>
      <c r="H9" s="7">
        <v>11.872199999999999</v>
      </c>
      <c r="I9" s="7">
        <v>226.987728</v>
      </c>
      <c r="XEZ9" s="1"/>
      <c r="XFA9" s="1"/>
      <c r="XFB9" s="1"/>
      <c r="XFC9" s="1"/>
      <c r="XFD9" s="1"/>
    </row>
    <row r="10" spans="1:16384" customFormat="1" ht="20.100000000000001" customHeight="1">
      <c r="A10" s="10" t="s">
        <v>189</v>
      </c>
      <c r="B10" s="10"/>
      <c r="C10" s="10"/>
      <c r="D10" s="6" t="s">
        <v>299</v>
      </c>
      <c r="E10" s="6" t="s">
        <v>300</v>
      </c>
      <c r="F10" s="7">
        <v>894.60952799999995</v>
      </c>
      <c r="G10" s="7">
        <v>655.74959999999999</v>
      </c>
      <c r="H10" s="7">
        <v>11.872199999999999</v>
      </c>
      <c r="I10" s="7">
        <v>226.987728</v>
      </c>
      <c r="XEZ10" s="1"/>
      <c r="XFA10" s="1"/>
      <c r="XFB10" s="1"/>
      <c r="XFC10" s="1"/>
      <c r="XFD10" s="1"/>
    </row>
    <row r="11" spans="1:16384" customFormat="1" ht="20.100000000000001" customHeight="1">
      <c r="A11" s="10" t="s">
        <v>189</v>
      </c>
      <c r="B11" s="11" t="s">
        <v>191</v>
      </c>
      <c r="C11" s="10"/>
      <c r="D11" s="6" t="s">
        <v>301</v>
      </c>
      <c r="E11" s="6" t="s">
        <v>302</v>
      </c>
      <c r="F11" s="7">
        <v>894.60952799999995</v>
      </c>
      <c r="G11" s="7">
        <v>655.74959999999999</v>
      </c>
      <c r="H11" s="7">
        <v>11.872199999999999</v>
      </c>
      <c r="I11" s="7">
        <v>226.987728</v>
      </c>
      <c r="XEZ11" s="1"/>
      <c r="XFA11" s="1"/>
      <c r="XFB11" s="1"/>
      <c r="XFC11" s="1"/>
      <c r="XFD11" s="1"/>
    </row>
    <row r="12" spans="1:16384" customFormat="1" ht="20.100000000000001" customHeight="1">
      <c r="A12" s="12" t="s">
        <v>189</v>
      </c>
      <c r="B12" s="12" t="s">
        <v>191</v>
      </c>
      <c r="C12" s="12" t="s">
        <v>191</v>
      </c>
      <c r="D12" s="13" t="s">
        <v>303</v>
      </c>
      <c r="E12" s="5" t="s">
        <v>304</v>
      </c>
      <c r="F12" s="14">
        <v>894.60952799999995</v>
      </c>
      <c r="G12" s="15">
        <v>655.74959999999999</v>
      </c>
      <c r="H12" s="15">
        <v>11.872199999999999</v>
      </c>
      <c r="I12" s="15">
        <v>226.987728</v>
      </c>
      <c r="XEZ12" s="1"/>
      <c r="XFA12" s="1"/>
      <c r="XFB12" s="1"/>
      <c r="XFC12" s="1"/>
      <c r="XFD12" s="1"/>
    </row>
    <row r="13" spans="1:16384" customFormat="1" ht="20.100000000000001" customHeight="1">
      <c r="A13" s="10" t="s">
        <v>189</v>
      </c>
      <c r="B13" s="11" t="s">
        <v>196</v>
      </c>
      <c r="C13" s="10"/>
      <c r="D13" s="6" t="s">
        <v>305</v>
      </c>
      <c r="E13" s="6" t="s">
        <v>306</v>
      </c>
      <c r="F13" s="7">
        <v>0</v>
      </c>
      <c r="G13" s="7">
        <v>0</v>
      </c>
      <c r="H13" s="7">
        <v>0</v>
      </c>
      <c r="I13" s="7">
        <v>0</v>
      </c>
      <c r="XEZ13" s="1"/>
      <c r="XFA13" s="1"/>
      <c r="XFB13" s="1"/>
      <c r="XFC13" s="1"/>
      <c r="XFD13" s="1"/>
    </row>
    <row r="14" spans="1:16384" customFormat="1" ht="20.100000000000001" customHeight="1">
      <c r="A14" s="12" t="s">
        <v>189</v>
      </c>
      <c r="B14" s="12" t="s">
        <v>196</v>
      </c>
      <c r="C14" s="12" t="s">
        <v>199</v>
      </c>
      <c r="D14" s="13" t="s">
        <v>307</v>
      </c>
      <c r="E14" s="5" t="s">
        <v>308</v>
      </c>
      <c r="F14" s="14"/>
      <c r="G14" s="15"/>
      <c r="H14" s="15"/>
      <c r="I14" s="15"/>
      <c r="XEZ14" s="1"/>
      <c r="XFA14" s="1"/>
      <c r="XFB14" s="1"/>
      <c r="XFC14" s="1"/>
      <c r="XFD14" s="1"/>
    </row>
    <row r="15" spans="1:16384" customFormat="1" ht="20.100000000000001" customHeight="1">
      <c r="A15" s="10" t="s">
        <v>202</v>
      </c>
      <c r="B15" s="10"/>
      <c r="C15" s="10"/>
      <c r="D15" s="6" t="s">
        <v>309</v>
      </c>
      <c r="E15" s="6" t="s">
        <v>310</v>
      </c>
      <c r="F15" s="7">
        <v>104.439936</v>
      </c>
      <c r="G15" s="7">
        <v>104.439936</v>
      </c>
      <c r="H15" s="7">
        <v>0</v>
      </c>
      <c r="I15" s="7">
        <v>0</v>
      </c>
      <c r="XEZ15" s="1"/>
      <c r="XFA15" s="1"/>
      <c r="XFB15" s="1"/>
      <c r="XFC15" s="1"/>
      <c r="XFD15" s="1"/>
    </row>
    <row r="16" spans="1:16384" customFormat="1" ht="20.100000000000001" customHeight="1">
      <c r="A16" s="10" t="s">
        <v>202</v>
      </c>
      <c r="B16" s="11" t="s">
        <v>204</v>
      </c>
      <c r="C16" s="10"/>
      <c r="D16" s="6" t="s">
        <v>311</v>
      </c>
      <c r="E16" s="6" t="s">
        <v>312</v>
      </c>
      <c r="F16" s="7">
        <v>104.439936</v>
      </c>
      <c r="G16" s="7">
        <v>104.439936</v>
      </c>
      <c r="H16" s="7">
        <v>0</v>
      </c>
      <c r="I16" s="7">
        <v>0</v>
      </c>
      <c r="XEZ16" s="1"/>
      <c r="XFA16" s="1"/>
      <c r="XFB16" s="1"/>
      <c r="XFC16" s="1"/>
      <c r="XFD16" s="1"/>
    </row>
    <row r="17" spans="1:9 16380:16384" customFormat="1" ht="20.100000000000001" customHeight="1">
      <c r="A17" s="12" t="s">
        <v>202</v>
      </c>
      <c r="B17" s="12" t="s">
        <v>204</v>
      </c>
      <c r="C17" s="12" t="s">
        <v>191</v>
      </c>
      <c r="D17" s="13" t="s">
        <v>313</v>
      </c>
      <c r="E17" s="5" t="s">
        <v>314</v>
      </c>
      <c r="F17" s="14"/>
      <c r="G17" s="15"/>
      <c r="H17" s="15"/>
      <c r="I17" s="15"/>
      <c r="XEZ17" s="1"/>
      <c r="XFA17" s="1"/>
      <c r="XFB17" s="1"/>
      <c r="XFC17" s="1"/>
      <c r="XFD17" s="1"/>
    </row>
    <row r="18" spans="1:9 16380:16384" customFormat="1" ht="20.100000000000001" customHeight="1">
      <c r="A18" s="12" t="s">
        <v>202</v>
      </c>
      <c r="B18" s="12" t="s">
        <v>204</v>
      </c>
      <c r="C18" s="12" t="s">
        <v>204</v>
      </c>
      <c r="D18" s="13" t="s">
        <v>315</v>
      </c>
      <c r="E18" s="5" t="s">
        <v>316</v>
      </c>
      <c r="F18" s="14">
        <v>104.439936</v>
      </c>
      <c r="G18" s="15">
        <v>104.439936</v>
      </c>
      <c r="H18" s="15"/>
      <c r="I18" s="15"/>
      <c r="XEZ18" s="1"/>
      <c r="XFA18" s="1"/>
      <c r="XFB18" s="1"/>
      <c r="XFC18" s="1"/>
      <c r="XFD18" s="1"/>
    </row>
    <row r="19" spans="1:9 16380:16384" customFormat="1" ht="20.100000000000001" customHeight="1">
      <c r="A19" s="10" t="s">
        <v>211</v>
      </c>
      <c r="B19" s="10"/>
      <c r="C19" s="10"/>
      <c r="D19" s="6" t="s">
        <v>317</v>
      </c>
      <c r="E19" s="6" t="s">
        <v>318</v>
      </c>
      <c r="F19" s="7">
        <v>66.201678000000001</v>
      </c>
      <c r="G19" s="7">
        <v>66.201678000000001</v>
      </c>
      <c r="H19" s="7">
        <v>0</v>
      </c>
      <c r="I19" s="7">
        <v>0</v>
      </c>
      <c r="XEZ19" s="1"/>
      <c r="XFA19" s="1"/>
      <c r="XFB19" s="1"/>
      <c r="XFC19" s="1"/>
      <c r="XFD19" s="1"/>
    </row>
    <row r="20" spans="1:9 16380:16384" customFormat="1" ht="20.100000000000001" customHeight="1">
      <c r="A20" s="10" t="s">
        <v>211</v>
      </c>
      <c r="B20" s="11" t="s">
        <v>213</v>
      </c>
      <c r="C20" s="10"/>
      <c r="D20" s="6" t="s">
        <v>319</v>
      </c>
      <c r="E20" s="6" t="s">
        <v>320</v>
      </c>
      <c r="F20" s="7">
        <v>66.201678000000001</v>
      </c>
      <c r="G20" s="7">
        <v>66.201678000000001</v>
      </c>
      <c r="H20" s="7">
        <v>0</v>
      </c>
      <c r="I20" s="7">
        <v>0</v>
      </c>
      <c r="XEZ20" s="1"/>
      <c r="XFA20" s="1"/>
      <c r="XFB20" s="1"/>
      <c r="XFC20" s="1"/>
      <c r="XFD20" s="1"/>
    </row>
    <row r="21" spans="1:9 16380:16384" customFormat="1" ht="20.100000000000001" customHeight="1">
      <c r="A21" s="12" t="s">
        <v>211</v>
      </c>
      <c r="B21" s="12" t="s">
        <v>213</v>
      </c>
      <c r="C21" s="12" t="s">
        <v>191</v>
      </c>
      <c r="D21" s="13" t="s">
        <v>321</v>
      </c>
      <c r="E21" s="5" t="s">
        <v>322</v>
      </c>
      <c r="F21" s="14">
        <v>48.374574000000003</v>
      </c>
      <c r="G21" s="15">
        <v>48.374574000000003</v>
      </c>
      <c r="H21" s="15"/>
      <c r="I21" s="15"/>
      <c r="XEZ21" s="1"/>
      <c r="XFA21" s="1"/>
      <c r="XFB21" s="1"/>
      <c r="XFC21" s="1"/>
      <c r="XFD21" s="1"/>
    </row>
    <row r="22" spans="1:9 16380:16384" customFormat="1" ht="20.100000000000001" customHeight="1">
      <c r="A22" s="12" t="s">
        <v>211</v>
      </c>
      <c r="B22" s="12" t="s">
        <v>213</v>
      </c>
      <c r="C22" s="12" t="s">
        <v>218</v>
      </c>
      <c r="D22" s="13" t="s">
        <v>323</v>
      </c>
      <c r="E22" s="5" t="s">
        <v>324</v>
      </c>
      <c r="F22" s="14">
        <v>17.827103999999999</v>
      </c>
      <c r="G22" s="15">
        <v>17.827103999999999</v>
      </c>
      <c r="H22" s="15"/>
      <c r="I22" s="15"/>
      <c r="XEZ22" s="1"/>
      <c r="XFA22" s="1"/>
      <c r="XFB22" s="1"/>
      <c r="XFC22" s="1"/>
      <c r="XFD22" s="1"/>
    </row>
    <row r="23" spans="1:9 16380:16384" customFormat="1" ht="20.100000000000001" customHeight="1">
      <c r="A23" s="10" t="s">
        <v>221</v>
      </c>
      <c r="B23" s="10"/>
      <c r="C23" s="10"/>
      <c r="D23" s="6" t="s">
        <v>325</v>
      </c>
      <c r="E23" s="6" t="s">
        <v>326</v>
      </c>
      <c r="F23" s="7">
        <v>78.329952000000006</v>
      </c>
      <c r="G23" s="7">
        <v>78.329952000000006</v>
      </c>
      <c r="H23" s="7">
        <v>0</v>
      </c>
      <c r="I23" s="7">
        <v>0</v>
      </c>
      <c r="XEZ23" s="1"/>
      <c r="XFA23" s="1"/>
      <c r="XFB23" s="1"/>
      <c r="XFC23" s="1"/>
      <c r="XFD23" s="1"/>
    </row>
    <row r="24" spans="1:9 16380:16384" customFormat="1" ht="20.100000000000001" customHeight="1">
      <c r="A24" s="10" t="s">
        <v>221</v>
      </c>
      <c r="B24" s="11" t="s">
        <v>223</v>
      </c>
      <c r="C24" s="10"/>
      <c r="D24" s="6" t="s">
        <v>327</v>
      </c>
      <c r="E24" s="6" t="s">
        <v>328</v>
      </c>
      <c r="F24" s="7">
        <v>78.329952000000006</v>
      </c>
      <c r="G24" s="7">
        <v>78.329952000000006</v>
      </c>
      <c r="H24" s="7">
        <v>0</v>
      </c>
      <c r="I24" s="7">
        <v>0</v>
      </c>
      <c r="XEZ24" s="1"/>
      <c r="XFA24" s="1"/>
      <c r="XFB24" s="1"/>
      <c r="XFC24" s="1"/>
      <c r="XFD24" s="1"/>
    </row>
    <row r="25" spans="1:9 16380:16384" customFormat="1" ht="20.100000000000001" customHeight="1">
      <c r="A25" s="12" t="s">
        <v>221</v>
      </c>
      <c r="B25" s="12" t="s">
        <v>223</v>
      </c>
      <c r="C25" s="12" t="s">
        <v>191</v>
      </c>
      <c r="D25" s="13" t="s">
        <v>329</v>
      </c>
      <c r="E25" s="5" t="s">
        <v>330</v>
      </c>
      <c r="F25" s="14">
        <v>78.329952000000006</v>
      </c>
      <c r="G25" s="15">
        <v>78.329952000000006</v>
      </c>
      <c r="H25" s="15"/>
      <c r="I25" s="15"/>
      <c r="XEZ25" s="1"/>
      <c r="XFA25" s="1"/>
      <c r="XFB25" s="1"/>
      <c r="XFC25" s="1"/>
      <c r="XFD25" s="1"/>
    </row>
    <row r="26" spans="1:9 16380:16384" customFormat="1" ht="20.100000000000001" customHeight="1">
      <c r="A26" s="5"/>
      <c r="B26" s="5"/>
      <c r="C26" s="5"/>
      <c r="D26" s="9" t="s">
        <v>158</v>
      </c>
      <c r="E26" s="9" t="s">
        <v>159</v>
      </c>
      <c r="F26" s="7">
        <v>0</v>
      </c>
      <c r="G26" s="7">
        <v>0</v>
      </c>
      <c r="H26" s="7">
        <v>0</v>
      </c>
      <c r="I26" s="7">
        <v>0</v>
      </c>
      <c r="XEZ26" s="1"/>
      <c r="XFA26" s="1"/>
      <c r="XFB26" s="1"/>
      <c r="XFC26" s="1"/>
      <c r="XFD26" s="1"/>
    </row>
    <row r="27" spans="1:9 16380:16384" customFormat="1" ht="20.100000000000001" customHeight="1">
      <c r="A27" s="10" t="s">
        <v>189</v>
      </c>
      <c r="B27" s="10"/>
      <c r="C27" s="10"/>
      <c r="D27" s="6" t="s">
        <v>299</v>
      </c>
      <c r="E27" s="6" t="s">
        <v>300</v>
      </c>
      <c r="F27" s="7">
        <v>0</v>
      </c>
      <c r="G27" s="7">
        <v>0</v>
      </c>
      <c r="H27" s="7">
        <v>0</v>
      </c>
      <c r="I27" s="7">
        <v>0</v>
      </c>
      <c r="XEZ27" s="1"/>
      <c r="XFA27" s="1"/>
      <c r="XFB27" s="1"/>
      <c r="XFC27" s="1"/>
      <c r="XFD27" s="1"/>
    </row>
    <row r="28" spans="1:9 16380:16384" customFormat="1" ht="20.100000000000001" customHeight="1">
      <c r="A28" s="10" t="s">
        <v>189</v>
      </c>
      <c r="B28" s="11" t="s">
        <v>196</v>
      </c>
      <c r="C28" s="10"/>
      <c r="D28" s="6" t="s">
        <v>305</v>
      </c>
      <c r="E28" s="6" t="s">
        <v>306</v>
      </c>
      <c r="F28" s="7">
        <v>0</v>
      </c>
      <c r="G28" s="7">
        <v>0</v>
      </c>
      <c r="H28" s="7">
        <v>0</v>
      </c>
      <c r="I28" s="7">
        <v>0</v>
      </c>
      <c r="XEZ28" s="1"/>
      <c r="XFA28" s="1"/>
      <c r="XFB28" s="1"/>
      <c r="XFC28" s="1"/>
      <c r="XFD28" s="1"/>
    </row>
    <row r="29" spans="1:9 16380:16384" customFormat="1" ht="20.100000000000001" customHeight="1">
      <c r="A29" s="12" t="s">
        <v>189</v>
      </c>
      <c r="B29" s="12" t="s">
        <v>196</v>
      </c>
      <c r="C29" s="12" t="s">
        <v>199</v>
      </c>
      <c r="D29" s="13" t="s">
        <v>307</v>
      </c>
      <c r="E29" s="5" t="s">
        <v>308</v>
      </c>
      <c r="F29" s="14"/>
      <c r="G29" s="15"/>
      <c r="H29" s="15"/>
      <c r="I29" s="15"/>
      <c r="XEZ29" s="1"/>
      <c r="XFA29" s="1"/>
      <c r="XFB29" s="1"/>
      <c r="XFC29" s="1"/>
      <c r="XFD29" s="1"/>
    </row>
    <row r="30" spans="1:9 16380:16384" customFormat="1" ht="20.100000000000001" customHeight="1">
      <c r="A30" s="5"/>
      <c r="B30" s="5"/>
      <c r="C30" s="5"/>
      <c r="D30" s="9" t="s">
        <v>160</v>
      </c>
      <c r="E30" s="9" t="s">
        <v>161</v>
      </c>
      <c r="F30" s="7">
        <v>576.59895300000005</v>
      </c>
      <c r="G30" s="7">
        <v>523.82138699999996</v>
      </c>
      <c r="H30" s="7">
        <v>0</v>
      </c>
      <c r="I30" s="7">
        <v>52.777566</v>
      </c>
      <c r="XEZ30" s="1"/>
      <c r="XFA30" s="1"/>
      <c r="XFB30" s="1"/>
      <c r="XFC30" s="1"/>
      <c r="XFD30" s="1"/>
    </row>
    <row r="31" spans="1:9 16380:16384" customFormat="1" ht="20.100000000000001" customHeight="1">
      <c r="A31" s="10" t="s">
        <v>189</v>
      </c>
      <c r="B31" s="10"/>
      <c r="C31" s="10"/>
      <c r="D31" s="6" t="s">
        <v>299</v>
      </c>
      <c r="E31" s="6" t="s">
        <v>300</v>
      </c>
      <c r="F31" s="7">
        <v>426.656766</v>
      </c>
      <c r="G31" s="7">
        <v>373.87920000000003</v>
      </c>
      <c r="H31" s="7">
        <v>0</v>
      </c>
      <c r="I31" s="7">
        <v>52.777566</v>
      </c>
      <c r="XEZ31" s="1"/>
      <c r="XFA31" s="1"/>
      <c r="XFB31" s="1"/>
      <c r="XFC31" s="1"/>
      <c r="XFD31" s="1"/>
    </row>
    <row r="32" spans="1:9 16380:16384" customFormat="1" ht="20.100000000000001" customHeight="1">
      <c r="A32" s="10" t="s">
        <v>189</v>
      </c>
      <c r="B32" s="11" t="s">
        <v>191</v>
      </c>
      <c r="C32" s="10"/>
      <c r="D32" s="6" t="s">
        <v>301</v>
      </c>
      <c r="E32" s="6" t="s">
        <v>302</v>
      </c>
      <c r="F32" s="7">
        <v>426.656766</v>
      </c>
      <c r="G32" s="7">
        <v>373.87920000000003</v>
      </c>
      <c r="H32" s="7">
        <v>0</v>
      </c>
      <c r="I32" s="7">
        <v>52.777566</v>
      </c>
      <c r="XEZ32" s="1"/>
      <c r="XFA32" s="1"/>
      <c r="XFB32" s="1"/>
      <c r="XFC32" s="1"/>
      <c r="XFD32" s="1"/>
    </row>
    <row r="33" spans="1:9 16380:16384" customFormat="1" ht="20.100000000000001" customHeight="1">
      <c r="A33" s="12" t="s">
        <v>189</v>
      </c>
      <c r="B33" s="12" t="s">
        <v>191</v>
      </c>
      <c r="C33" s="12" t="s">
        <v>199</v>
      </c>
      <c r="D33" s="13" t="s">
        <v>331</v>
      </c>
      <c r="E33" s="5" t="s">
        <v>332</v>
      </c>
      <c r="F33" s="14">
        <v>426.656766</v>
      </c>
      <c r="G33" s="15">
        <v>373.87920000000003</v>
      </c>
      <c r="H33" s="15"/>
      <c r="I33" s="15">
        <v>52.777566</v>
      </c>
      <c r="XEZ33" s="1"/>
      <c r="XFA33" s="1"/>
      <c r="XFB33" s="1"/>
      <c r="XFC33" s="1"/>
      <c r="XFD33" s="1"/>
    </row>
    <row r="34" spans="1:9 16380:16384" customFormat="1" ht="20.100000000000001" customHeight="1">
      <c r="A34" s="10" t="s">
        <v>189</v>
      </c>
      <c r="B34" s="11" t="s">
        <v>196</v>
      </c>
      <c r="C34" s="10"/>
      <c r="D34" s="6" t="s">
        <v>305</v>
      </c>
      <c r="E34" s="6" t="s">
        <v>306</v>
      </c>
      <c r="F34" s="7">
        <v>0</v>
      </c>
      <c r="G34" s="7">
        <v>0</v>
      </c>
      <c r="H34" s="7">
        <v>0</v>
      </c>
      <c r="I34" s="7">
        <v>0</v>
      </c>
      <c r="XEZ34" s="1"/>
      <c r="XFA34" s="1"/>
      <c r="XFB34" s="1"/>
      <c r="XFC34" s="1"/>
      <c r="XFD34" s="1"/>
    </row>
    <row r="35" spans="1:9 16380:16384" customFormat="1" ht="20.100000000000001" customHeight="1">
      <c r="A35" s="12" t="s">
        <v>189</v>
      </c>
      <c r="B35" s="12" t="s">
        <v>196</v>
      </c>
      <c r="C35" s="12" t="s">
        <v>199</v>
      </c>
      <c r="D35" s="13" t="s">
        <v>307</v>
      </c>
      <c r="E35" s="5" t="s">
        <v>308</v>
      </c>
      <c r="F35" s="14"/>
      <c r="G35" s="15"/>
      <c r="H35" s="15"/>
      <c r="I35" s="15"/>
      <c r="XEZ35" s="1"/>
      <c r="XFA35" s="1"/>
      <c r="XFB35" s="1"/>
      <c r="XFC35" s="1"/>
      <c r="XFD35" s="1"/>
    </row>
    <row r="36" spans="1:9 16380:16384" customFormat="1" ht="20.100000000000001" customHeight="1">
      <c r="A36" s="10" t="s">
        <v>202</v>
      </c>
      <c r="B36" s="10"/>
      <c r="C36" s="10"/>
      <c r="D36" s="6" t="s">
        <v>309</v>
      </c>
      <c r="E36" s="6" t="s">
        <v>310</v>
      </c>
      <c r="F36" s="7">
        <v>59.527679999999997</v>
      </c>
      <c r="G36" s="7">
        <v>59.527679999999997</v>
      </c>
      <c r="H36" s="7">
        <v>0</v>
      </c>
      <c r="I36" s="7">
        <v>0</v>
      </c>
      <c r="XEZ36" s="1"/>
      <c r="XFA36" s="1"/>
      <c r="XFB36" s="1"/>
      <c r="XFC36" s="1"/>
      <c r="XFD36" s="1"/>
    </row>
    <row r="37" spans="1:9 16380:16384" customFormat="1" ht="20.100000000000001" customHeight="1">
      <c r="A37" s="10" t="s">
        <v>202</v>
      </c>
      <c r="B37" s="11" t="s">
        <v>204</v>
      </c>
      <c r="C37" s="10"/>
      <c r="D37" s="6" t="s">
        <v>311</v>
      </c>
      <c r="E37" s="6" t="s">
        <v>312</v>
      </c>
      <c r="F37" s="7">
        <v>59.527679999999997</v>
      </c>
      <c r="G37" s="7">
        <v>59.527679999999997</v>
      </c>
      <c r="H37" s="7">
        <v>0</v>
      </c>
      <c r="I37" s="7">
        <v>0</v>
      </c>
      <c r="XEZ37" s="1"/>
      <c r="XFA37" s="1"/>
      <c r="XFB37" s="1"/>
      <c r="XFC37" s="1"/>
      <c r="XFD37" s="1"/>
    </row>
    <row r="38" spans="1:9 16380:16384" customFormat="1" ht="20.100000000000001" customHeight="1">
      <c r="A38" s="12" t="s">
        <v>202</v>
      </c>
      <c r="B38" s="12" t="s">
        <v>204</v>
      </c>
      <c r="C38" s="12" t="s">
        <v>204</v>
      </c>
      <c r="D38" s="13" t="s">
        <v>315</v>
      </c>
      <c r="E38" s="5" t="s">
        <v>316</v>
      </c>
      <c r="F38" s="14">
        <v>59.527679999999997</v>
      </c>
      <c r="G38" s="15">
        <v>59.527679999999997</v>
      </c>
      <c r="H38" s="15"/>
      <c r="I38" s="15"/>
      <c r="XEZ38" s="1"/>
      <c r="XFA38" s="1"/>
      <c r="XFB38" s="1"/>
      <c r="XFC38" s="1"/>
      <c r="XFD38" s="1"/>
    </row>
    <row r="39" spans="1:9 16380:16384" customFormat="1" ht="20.100000000000001" customHeight="1">
      <c r="A39" s="10" t="s">
        <v>211</v>
      </c>
      <c r="B39" s="10"/>
      <c r="C39" s="10"/>
      <c r="D39" s="6" t="s">
        <v>317</v>
      </c>
      <c r="E39" s="6" t="s">
        <v>318</v>
      </c>
      <c r="F39" s="7">
        <v>45.549002999999999</v>
      </c>
      <c r="G39" s="7">
        <v>45.549002999999999</v>
      </c>
      <c r="H39" s="7">
        <v>0</v>
      </c>
      <c r="I39" s="7">
        <v>0</v>
      </c>
      <c r="XEZ39" s="1"/>
      <c r="XFA39" s="1"/>
      <c r="XFB39" s="1"/>
      <c r="XFC39" s="1"/>
      <c r="XFD39" s="1"/>
    </row>
    <row r="40" spans="1:9 16380:16384" customFormat="1" ht="20.100000000000001" customHeight="1">
      <c r="A40" s="10" t="s">
        <v>211</v>
      </c>
      <c r="B40" s="11" t="s">
        <v>213</v>
      </c>
      <c r="C40" s="10"/>
      <c r="D40" s="6" t="s">
        <v>319</v>
      </c>
      <c r="E40" s="6" t="s">
        <v>320</v>
      </c>
      <c r="F40" s="7">
        <v>45.549002999999999</v>
      </c>
      <c r="G40" s="7">
        <v>45.549002999999999</v>
      </c>
      <c r="H40" s="7">
        <v>0</v>
      </c>
      <c r="I40" s="7">
        <v>0</v>
      </c>
      <c r="XEZ40" s="1"/>
      <c r="XFA40" s="1"/>
      <c r="XFB40" s="1"/>
      <c r="XFC40" s="1"/>
      <c r="XFD40" s="1"/>
    </row>
    <row r="41" spans="1:9 16380:16384" customFormat="1" ht="20.100000000000001" customHeight="1">
      <c r="A41" s="12" t="s">
        <v>211</v>
      </c>
      <c r="B41" s="12" t="s">
        <v>213</v>
      </c>
      <c r="C41" s="12" t="s">
        <v>223</v>
      </c>
      <c r="D41" s="13" t="s">
        <v>333</v>
      </c>
      <c r="E41" s="5" t="s">
        <v>334</v>
      </c>
      <c r="F41" s="14">
        <v>30.593834999999999</v>
      </c>
      <c r="G41" s="15">
        <v>30.593834999999999</v>
      </c>
      <c r="H41" s="15"/>
      <c r="I41" s="15"/>
      <c r="XEZ41" s="1"/>
      <c r="XFA41" s="1"/>
      <c r="XFB41" s="1"/>
      <c r="XFC41" s="1"/>
      <c r="XFD41" s="1"/>
    </row>
    <row r="42" spans="1:9 16380:16384" customFormat="1" ht="20.100000000000001" customHeight="1">
      <c r="A42" s="12" t="s">
        <v>211</v>
      </c>
      <c r="B42" s="12" t="s">
        <v>213</v>
      </c>
      <c r="C42" s="12" t="s">
        <v>218</v>
      </c>
      <c r="D42" s="13" t="s">
        <v>323</v>
      </c>
      <c r="E42" s="5" t="s">
        <v>324</v>
      </c>
      <c r="F42" s="14">
        <v>14.955168</v>
      </c>
      <c r="G42" s="15">
        <v>14.955168</v>
      </c>
      <c r="H42" s="15"/>
      <c r="I42" s="15"/>
      <c r="XEZ42" s="1"/>
      <c r="XFA42" s="1"/>
      <c r="XFB42" s="1"/>
      <c r="XFC42" s="1"/>
      <c r="XFD42" s="1"/>
    </row>
    <row r="43" spans="1:9 16380:16384" customFormat="1" ht="20.100000000000001" customHeight="1">
      <c r="A43" s="10" t="s">
        <v>221</v>
      </c>
      <c r="B43" s="10"/>
      <c r="C43" s="10"/>
      <c r="D43" s="6" t="s">
        <v>325</v>
      </c>
      <c r="E43" s="6" t="s">
        <v>326</v>
      </c>
      <c r="F43" s="7">
        <v>44.865504000000001</v>
      </c>
      <c r="G43" s="7">
        <v>44.865504000000001</v>
      </c>
      <c r="H43" s="7">
        <v>0</v>
      </c>
      <c r="I43" s="7">
        <v>0</v>
      </c>
      <c r="XEZ43" s="1"/>
      <c r="XFA43" s="1"/>
      <c r="XFB43" s="1"/>
      <c r="XFC43" s="1"/>
      <c r="XFD43" s="1"/>
    </row>
    <row r="44" spans="1:9 16380:16384" customFormat="1" ht="20.100000000000001" customHeight="1">
      <c r="A44" s="10" t="s">
        <v>221</v>
      </c>
      <c r="B44" s="11" t="s">
        <v>223</v>
      </c>
      <c r="C44" s="10"/>
      <c r="D44" s="6" t="s">
        <v>327</v>
      </c>
      <c r="E44" s="6" t="s">
        <v>328</v>
      </c>
      <c r="F44" s="7">
        <v>44.865504000000001</v>
      </c>
      <c r="G44" s="7">
        <v>44.865504000000001</v>
      </c>
      <c r="H44" s="7">
        <v>0</v>
      </c>
      <c r="I44" s="7">
        <v>0</v>
      </c>
      <c r="XEZ44" s="1"/>
      <c r="XFA44" s="1"/>
      <c r="XFB44" s="1"/>
      <c r="XFC44" s="1"/>
      <c r="XFD44" s="1"/>
    </row>
    <row r="45" spans="1:9 16380:16384" customFormat="1" ht="20.100000000000001" customHeight="1">
      <c r="A45" s="12" t="s">
        <v>221</v>
      </c>
      <c r="B45" s="12" t="s">
        <v>223</v>
      </c>
      <c r="C45" s="12" t="s">
        <v>191</v>
      </c>
      <c r="D45" s="13" t="s">
        <v>329</v>
      </c>
      <c r="E45" s="5" t="s">
        <v>330</v>
      </c>
      <c r="F45" s="14">
        <v>44.865504000000001</v>
      </c>
      <c r="G45" s="15">
        <v>44.865504000000001</v>
      </c>
      <c r="H45" s="15"/>
      <c r="I45" s="15"/>
      <c r="XEZ45" s="1"/>
      <c r="XFA45" s="1"/>
      <c r="XFB45" s="1"/>
      <c r="XFC45" s="1"/>
      <c r="XFD45" s="1"/>
    </row>
    <row r="46" spans="1:9 16380:16384" customFormat="1" ht="20.100000000000001" customHeight="1">
      <c r="A46" s="5"/>
      <c r="B46" s="5"/>
      <c r="C46" s="5"/>
      <c r="D46" s="9" t="s">
        <v>162</v>
      </c>
      <c r="E46" s="9" t="s">
        <v>163</v>
      </c>
      <c r="F46" s="7">
        <v>3119.6555010000002</v>
      </c>
      <c r="G46" s="7">
        <v>3038.3612969999999</v>
      </c>
      <c r="H46" s="7">
        <v>8.1962399999999995</v>
      </c>
      <c r="I46" s="7">
        <v>73.097964000000005</v>
      </c>
      <c r="XEZ46" s="1"/>
      <c r="XFA46" s="1"/>
      <c r="XFB46" s="1"/>
      <c r="XFC46" s="1"/>
      <c r="XFD46" s="1"/>
    </row>
    <row r="47" spans="1:9 16380:16384" customFormat="1" ht="20.100000000000001" customHeight="1">
      <c r="A47" s="10" t="s">
        <v>189</v>
      </c>
      <c r="B47" s="10"/>
      <c r="C47" s="10"/>
      <c r="D47" s="6" t="s">
        <v>299</v>
      </c>
      <c r="E47" s="6" t="s">
        <v>300</v>
      </c>
      <c r="F47" s="7">
        <v>3119.6555010000002</v>
      </c>
      <c r="G47" s="7">
        <v>3038.3612969999999</v>
      </c>
      <c r="H47" s="7">
        <v>8.1962399999999995</v>
      </c>
      <c r="I47" s="7">
        <v>73.097964000000005</v>
      </c>
      <c r="XEZ47" s="1"/>
      <c r="XFA47" s="1"/>
      <c r="XFB47" s="1"/>
      <c r="XFC47" s="1"/>
      <c r="XFD47" s="1"/>
    </row>
    <row r="48" spans="1:9 16380:16384" customFormat="1" ht="20.100000000000001" customHeight="1">
      <c r="A48" s="10" t="s">
        <v>189</v>
      </c>
      <c r="B48" s="11" t="s">
        <v>223</v>
      </c>
      <c r="C48" s="10"/>
      <c r="D48" s="6" t="s">
        <v>335</v>
      </c>
      <c r="E48" s="6" t="s">
        <v>336</v>
      </c>
      <c r="F48" s="7">
        <v>3119.6555010000002</v>
      </c>
      <c r="G48" s="7">
        <v>3038.3612969999999</v>
      </c>
      <c r="H48" s="7">
        <v>8.1962399999999995</v>
      </c>
      <c r="I48" s="7">
        <v>73.097964000000005</v>
      </c>
      <c r="XEZ48" s="1"/>
      <c r="XFA48" s="1"/>
      <c r="XFB48" s="1"/>
      <c r="XFC48" s="1"/>
      <c r="XFD48" s="1"/>
    </row>
    <row r="49" spans="1:9 16380:16384" customFormat="1" ht="20.100000000000001" customHeight="1">
      <c r="A49" s="12" t="s">
        <v>189</v>
      </c>
      <c r="B49" s="12" t="s">
        <v>223</v>
      </c>
      <c r="C49" s="12" t="s">
        <v>234</v>
      </c>
      <c r="D49" s="13" t="s">
        <v>337</v>
      </c>
      <c r="E49" s="5" t="s">
        <v>338</v>
      </c>
      <c r="F49" s="14">
        <v>3119.6555010000002</v>
      </c>
      <c r="G49" s="15">
        <v>3038.3612969999999</v>
      </c>
      <c r="H49" s="15">
        <v>8.1962399999999995</v>
      </c>
      <c r="I49" s="15">
        <v>73.097964000000005</v>
      </c>
      <c r="XEZ49" s="1"/>
      <c r="XFA49" s="1"/>
      <c r="XFB49" s="1"/>
      <c r="XFC49" s="1"/>
      <c r="XFD49" s="1"/>
    </row>
    <row r="50" spans="1:9 16380:16384" customFormat="1" ht="20.100000000000001" customHeight="1">
      <c r="A50" s="10" t="s">
        <v>189</v>
      </c>
      <c r="B50" s="11" t="s">
        <v>196</v>
      </c>
      <c r="C50" s="10"/>
      <c r="D50" s="6" t="s">
        <v>305</v>
      </c>
      <c r="E50" s="6" t="s">
        <v>306</v>
      </c>
      <c r="F50" s="7">
        <v>0</v>
      </c>
      <c r="G50" s="7">
        <v>0</v>
      </c>
      <c r="H50" s="7">
        <v>0</v>
      </c>
      <c r="I50" s="7">
        <v>0</v>
      </c>
      <c r="XEZ50" s="1"/>
      <c r="XFA50" s="1"/>
      <c r="XFB50" s="1"/>
      <c r="XFC50" s="1"/>
      <c r="XFD50" s="1"/>
    </row>
    <row r="51" spans="1:9 16380:16384" customFormat="1" ht="20.100000000000001" customHeight="1">
      <c r="A51" s="12" t="s">
        <v>189</v>
      </c>
      <c r="B51" s="12" t="s">
        <v>196</v>
      </c>
      <c r="C51" s="12" t="s">
        <v>199</v>
      </c>
      <c r="D51" s="13" t="s">
        <v>307</v>
      </c>
      <c r="E51" s="5" t="s">
        <v>308</v>
      </c>
      <c r="F51" s="14"/>
      <c r="G51" s="15"/>
      <c r="H51" s="15"/>
      <c r="I51" s="15"/>
      <c r="XEZ51" s="1"/>
      <c r="XFA51" s="1"/>
      <c r="XFB51" s="1"/>
      <c r="XFC51" s="1"/>
      <c r="XFD51" s="1"/>
    </row>
    <row r="52" spans="1:9 16380:16384" customFormat="1" ht="20.100000000000001" customHeight="1">
      <c r="A52" s="5"/>
      <c r="B52" s="5"/>
      <c r="C52" s="5"/>
      <c r="D52" s="9" t="s">
        <v>164</v>
      </c>
      <c r="E52" s="9" t="s">
        <v>165</v>
      </c>
      <c r="F52" s="7">
        <v>1730.920695</v>
      </c>
      <c r="G52" s="7">
        <v>1683.6328410000001</v>
      </c>
      <c r="H52" s="7">
        <v>0</v>
      </c>
      <c r="I52" s="7">
        <v>47.287854000000003</v>
      </c>
      <c r="XEZ52" s="1"/>
      <c r="XFA52" s="1"/>
      <c r="XFB52" s="1"/>
      <c r="XFC52" s="1"/>
      <c r="XFD52" s="1"/>
    </row>
    <row r="53" spans="1:9 16380:16384" customFormat="1" ht="20.100000000000001" customHeight="1">
      <c r="A53" s="10" t="s">
        <v>189</v>
      </c>
      <c r="B53" s="10"/>
      <c r="C53" s="10"/>
      <c r="D53" s="6" t="s">
        <v>299</v>
      </c>
      <c r="E53" s="6" t="s">
        <v>300</v>
      </c>
      <c r="F53" s="7">
        <v>1730.920695</v>
      </c>
      <c r="G53" s="7">
        <v>1683.6328410000001</v>
      </c>
      <c r="H53" s="7">
        <v>0</v>
      </c>
      <c r="I53" s="7">
        <v>47.287854000000003</v>
      </c>
      <c r="XEZ53" s="1"/>
      <c r="XFA53" s="1"/>
      <c r="XFB53" s="1"/>
      <c r="XFC53" s="1"/>
      <c r="XFD53" s="1"/>
    </row>
    <row r="54" spans="1:9 16380:16384" customFormat="1" ht="20.100000000000001" customHeight="1">
      <c r="A54" s="10" t="s">
        <v>189</v>
      </c>
      <c r="B54" s="11" t="s">
        <v>223</v>
      </c>
      <c r="C54" s="10"/>
      <c r="D54" s="6" t="s">
        <v>335</v>
      </c>
      <c r="E54" s="6" t="s">
        <v>336</v>
      </c>
      <c r="F54" s="7">
        <v>1730.920695</v>
      </c>
      <c r="G54" s="7">
        <v>1683.6328410000001</v>
      </c>
      <c r="H54" s="7">
        <v>0</v>
      </c>
      <c r="I54" s="7">
        <v>47.287854000000003</v>
      </c>
      <c r="XEZ54" s="1"/>
      <c r="XFA54" s="1"/>
      <c r="XFB54" s="1"/>
      <c r="XFC54" s="1"/>
      <c r="XFD54" s="1"/>
    </row>
    <row r="55" spans="1:9 16380:16384" customFormat="1" ht="20.100000000000001" customHeight="1">
      <c r="A55" s="12" t="s">
        <v>189</v>
      </c>
      <c r="B55" s="12" t="s">
        <v>223</v>
      </c>
      <c r="C55" s="12" t="s">
        <v>234</v>
      </c>
      <c r="D55" s="13" t="s">
        <v>337</v>
      </c>
      <c r="E55" s="5" t="s">
        <v>338</v>
      </c>
      <c r="F55" s="14">
        <v>1730.920695</v>
      </c>
      <c r="G55" s="15">
        <v>1683.6328410000001</v>
      </c>
      <c r="H55" s="15"/>
      <c r="I55" s="15">
        <v>47.287854000000003</v>
      </c>
      <c r="XEZ55" s="1"/>
      <c r="XFA55" s="1"/>
      <c r="XFB55" s="1"/>
      <c r="XFC55" s="1"/>
      <c r="XFD55" s="1"/>
    </row>
    <row r="56" spans="1:9 16380:16384" customFormat="1" ht="20.100000000000001" customHeight="1">
      <c r="A56" s="10" t="s">
        <v>189</v>
      </c>
      <c r="B56" s="11" t="s">
        <v>196</v>
      </c>
      <c r="C56" s="10"/>
      <c r="D56" s="6" t="s">
        <v>305</v>
      </c>
      <c r="E56" s="6" t="s">
        <v>306</v>
      </c>
      <c r="F56" s="7">
        <v>0</v>
      </c>
      <c r="G56" s="7">
        <v>0</v>
      </c>
      <c r="H56" s="7">
        <v>0</v>
      </c>
      <c r="I56" s="7">
        <v>0</v>
      </c>
      <c r="XEZ56" s="1"/>
      <c r="XFA56" s="1"/>
      <c r="XFB56" s="1"/>
      <c r="XFC56" s="1"/>
      <c r="XFD56" s="1"/>
    </row>
    <row r="57" spans="1:9 16380:16384" customFormat="1" ht="20.100000000000001" customHeight="1">
      <c r="A57" s="12" t="s">
        <v>189</v>
      </c>
      <c r="B57" s="12" t="s">
        <v>196</v>
      </c>
      <c r="C57" s="12" t="s">
        <v>199</v>
      </c>
      <c r="D57" s="13" t="s">
        <v>307</v>
      </c>
      <c r="E57" s="5" t="s">
        <v>308</v>
      </c>
      <c r="F57" s="14"/>
      <c r="G57" s="15"/>
      <c r="H57" s="15"/>
      <c r="I57" s="15"/>
      <c r="XEZ57" s="1"/>
      <c r="XFA57" s="1"/>
      <c r="XFB57" s="1"/>
      <c r="XFC57" s="1"/>
      <c r="XFD57" s="1"/>
    </row>
    <row r="58" spans="1:9 16380:16384" customFormat="1" ht="20.100000000000001" customHeight="1">
      <c r="A58" s="5"/>
      <c r="B58" s="5"/>
      <c r="C58" s="5"/>
      <c r="D58" s="9" t="s">
        <v>166</v>
      </c>
      <c r="E58" s="9" t="s">
        <v>167</v>
      </c>
      <c r="F58" s="7">
        <v>2191.1101709999998</v>
      </c>
      <c r="G58" s="7">
        <v>2131.5702630000001</v>
      </c>
      <c r="H58" s="7">
        <v>11.660399999999999</v>
      </c>
      <c r="I58" s="7">
        <v>47.879508000000001</v>
      </c>
      <c r="XEZ58" s="1"/>
      <c r="XFA58" s="1"/>
      <c r="XFB58" s="1"/>
      <c r="XFC58" s="1"/>
      <c r="XFD58" s="1"/>
    </row>
    <row r="59" spans="1:9 16380:16384" customFormat="1" ht="20.100000000000001" customHeight="1">
      <c r="A59" s="10" t="s">
        <v>189</v>
      </c>
      <c r="B59" s="10"/>
      <c r="C59" s="10"/>
      <c r="D59" s="6" t="s">
        <v>299</v>
      </c>
      <c r="E59" s="6" t="s">
        <v>300</v>
      </c>
      <c r="F59" s="7">
        <v>2191.1101709999998</v>
      </c>
      <c r="G59" s="7">
        <v>2131.5702630000001</v>
      </c>
      <c r="H59" s="7">
        <v>11.660399999999999</v>
      </c>
      <c r="I59" s="7">
        <v>47.879508000000001</v>
      </c>
      <c r="XEZ59" s="1"/>
      <c r="XFA59" s="1"/>
      <c r="XFB59" s="1"/>
      <c r="XFC59" s="1"/>
      <c r="XFD59" s="1"/>
    </row>
    <row r="60" spans="1:9 16380:16384" customFormat="1" ht="20.100000000000001" customHeight="1">
      <c r="A60" s="10" t="s">
        <v>189</v>
      </c>
      <c r="B60" s="11" t="s">
        <v>218</v>
      </c>
      <c r="C60" s="10"/>
      <c r="D60" s="6" t="s">
        <v>339</v>
      </c>
      <c r="E60" s="6" t="s">
        <v>340</v>
      </c>
      <c r="F60" s="7">
        <v>2191.1101709999998</v>
      </c>
      <c r="G60" s="7">
        <v>2131.5702630000001</v>
      </c>
      <c r="H60" s="7">
        <v>11.660399999999999</v>
      </c>
      <c r="I60" s="7">
        <v>47.879508000000001</v>
      </c>
      <c r="XEZ60" s="1"/>
      <c r="XFA60" s="1"/>
      <c r="XFB60" s="1"/>
      <c r="XFC60" s="1"/>
      <c r="XFD60" s="1"/>
    </row>
    <row r="61" spans="1:9 16380:16384" customFormat="1" ht="20.100000000000001" customHeight="1">
      <c r="A61" s="12" t="s">
        <v>189</v>
      </c>
      <c r="B61" s="12" t="s">
        <v>218</v>
      </c>
      <c r="C61" s="12" t="s">
        <v>223</v>
      </c>
      <c r="D61" s="13" t="s">
        <v>341</v>
      </c>
      <c r="E61" s="5" t="s">
        <v>342</v>
      </c>
      <c r="F61" s="14">
        <v>2191.1101709999998</v>
      </c>
      <c r="G61" s="15">
        <v>2131.5702630000001</v>
      </c>
      <c r="H61" s="15">
        <v>11.660399999999999</v>
      </c>
      <c r="I61" s="15">
        <v>47.879508000000001</v>
      </c>
      <c r="XEZ61" s="1"/>
      <c r="XFA61" s="1"/>
      <c r="XFB61" s="1"/>
      <c r="XFC61" s="1"/>
      <c r="XFD61" s="1"/>
    </row>
    <row r="62" spans="1:9 16380:16384" customFormat="1" ht="20.100000000000001" customHeight="1">
      <c r="A62" s="10" t="s">
        <v>189</v>
      </c>
      <c r="B62" s="11" t="s">
        <v>196</v>
      </c>
      <c r="C62" s="10"/>
      <c r="D62" s="6" t="s">
        <v>305</v>
      </c>
      <c r="E62" s="6" t="s">
        <v>306</v>
      </c>
      <c r="F62" s="7">
        <v>0</v>
      </c>
      <c r="G62" s="7">
        <v>0</v>
      </c>
      <c r="H62" s="7">
        <v>0</v>
      </c>
      <c r="I62" s="7">
        <v>0</v>
      </c>
      <c r="XEZ62" s="1"/>
      <c r="XFA62" s="1"/>
      <c r="XFB62" s="1"/>
      <c r="XFC62" s="1"/>
      <c r="XFD62" s="1"/>
    </row>
    <row r="63" spans="1:9 16380:16384" customFormat="1" ht="20.100000000000001" customHeight="1">
      <c r="A63" s="12" t="s">
        <v>189</v>
      </c>
      <c r="B63" s="12" t="s">
        <v>196</v>
      </c>
      <c r="C63" s="12" t="s">
        <v>199</v>
      </c>
      <c r="D63" s="13" t="s">
        <v>307</v>
      </c>
      <c r="E63" s="5" t="s">
        <v>308</v>
      </c>
      <c r="F63" s="14"/>
      <c r="G63" s="15"/>
      <c r="H63" s="15"/>
      <c r="I63" s="15"/>
      <c r="XEZ63" s="1"/>
      <c r="XFA63" s="1"/>
      <c r="XFB63" s="1"/>
      <c r="XFC63" s="1"/>
      <c r="XFD63" s="1"/>
    </row>
    <row r="64" spans="1:9 16380:16384" customFormat="1" ht="20.100000000000001" customHeight="1">
      <c r="A64" s="5"/>
      <c r="B64" s="5"/>
      <c r="C64" s="5"/>
      <c r="D64" s="9" t="s">
        <v>168</v>
      </c>
      <c r="E64" s="9" t="s">
        <v>169</v>
      </c>
      <c r="F64" s="7">
        <v>1996.6909230000001</v>
      </c>
      <c r="G64" s="7">
        <v>1947.0569310000001</v>
      </c>
      <c r="H64" s="7">
        <v>0</v>
      </c>
      <c r="I64" s="7">
        <v>49.633991999999999</v>
      </c>
      <c r="XEZ64" s="1"/>
      <c r="XFA64" s="1"/>
      <c r="XFB64" s="1"/>
      <c r="XFC64" s="1"/>
      <c r="XFD64" s="1"/>
    </row>
    <row r="65" spans="1:9 16380:16384" customFormat="1" ht="20.100000000000001" customHeight="1">
      <c r="A65" s="10" t="s">
        <v>189</v>
      </c>
      <c r="B65" s="10"/>
      <c r="C65" s="10"/>
      <c r="D65" s="6" t="s">
        <v>299</v>
      </c>
      <c r="E65" s="6" t="s">
        <v>300</v>
      </c>
      <c r="F65" s="7">
        <v>1450.906332</v>
      </c>
      <c r="G65" s="7">
        <v>1401.27234</v>
      </c>
      <c r="H65" s="7">
        <v>0</v>
      </c>
      <c r="I65" s="7">
        <v>49.633991999999999</v>
      </c>
      <c r="XEZ65" s="1"/>
      <c r="XFA65" s="1"/>
      <c r="XFB65" s="1"/>
      <c r="XFC65" s="1"/>
      <c r="XFD65" s="1"/>
    </row>
    <row r="66" spans="1:9 16380:16384" customFormat="1" ht="20.100000000000001" customHeight="1">
      <c r="A66" s="10" t="s">
        <v>189</v>
      </c>
      <c r="B66" s="11" t="s">
        <v>223</v>
      </c>
      <c r="C66" s="10"/>
      <c r="D66" s="6" t="s">
        <v>335</v>
      </c>
      <c r="E66" s="6" t="s">
        <v>336</v>
      </c>
      <c r="F66" s="7">
        <v>1450.906332</v>
      </c>
      <c r="G66" s="7">
        <v>1401.27234</v>
      </c>
      <c r="H66" s="7">
        <v>0</v>
      </c>
      <c r="I66" s="7">
        <v>49.633991999999999</v>
      </c>
      <c r="XEZ66" s="1"/>
      <c r="XFA66" s="1"/>
      <c r="XFB66" s="1"/>
      <c r="XFC66" s="1"/>
      <c r="XFD66" s="1"/>
    </row>
    <row r="67" spans="1:9 16380:16384" customFormat="1" ht="20.100000000000001" customHeight="1">
      <c r="A67" s="12" t="s">
        <v>189</v>
      </c>
      <c r="B67" s="12" t="s">
        <v>223</v>
      </c>
      <c r="C67" s="12" t="s">
        <v>234</v>
      </c>
      <c r="D67" s="13" t="s">
        <v>337</v>
      </c>
      <c r="E67" s="5" t="s">
        <v>338</v>
      </c>
      <c r="F67" s="14">
        <v>1450.906332</v>
      </c>
      <c r="G67" s="15">
        <v>1401.27234</v>
      </c>
      <c r="H67" s="15"/>
      <c r="I67" s="15">
        <v>49.633991999999999</v>
      </c>
      <c r="XEZ67" s="1"/>
      <c r="XFA67" s="1"/>
      <c r="XFB67" s="1"/>
      <c r="XFC67" s="1"/>
      <c r="XFD67" s="1"/>
    </row>
    <row r="68" spans="1:9 16380:16384" customFormat="1" ht="20.100000000000001" customHeight="1">
      <c r="A68" s="10" t="s">
        <v>189</v>
      </c>
      <c r="B68" s="11" t="s">
        <v>196</v>
      </c>
      <c r="C68" s="10"/>
      <c r="D68" s="6" t="s">
        <v>305</v>
      </c>
      <c r="E68" s="6" t="s">
        <v>306</v>
      </c>
      <c r="F68" s="7">
        <v>0</v>
      </c>
      <c r="G68" s="7">
        <v>0</v>
      </c>
      <c r="H68" s="7">
        <v>0</v>
      </c>
      <c r="I68" s="7">
        <v>0</v>
      </c>
      <c r="XEZ68" s="1"/>
      <c r="XFA68" s="1"/>
      <c r="XFB68" s="1"/>
      <c r="XFC68" s="1"/>
      <c r="XFD68" s="1"/>
    </row>
    <row r="69" spans="1:9 16380:16384" customFormat="1" ht="20.100000000000001" customHeight="1">
      <c r="A69" s="12" t="s">
        <v>189</v>
      </c>
      <c r="B69" s="12" t="s">
        <v>196</v>
      </c>
      <c r="C69" s="12" t="s">
        <v>199</v>
      </c>
      <c r="D69" s="13" t="s">
        <v>307</v>
      </c>
      <c r="E69" s="5" t="s">
        <v>308</v>
      </c>
      <c r="F69" s="14"/>
      <c r="G69" s="15"/>
      <c r="H69" s="15"/>
      <c r="I69" s="15"/>
      <c r="XEZ69" s="1"/>
      <c r="XFA69" s="1"/>
      <c r="XFB69" s="1"/>
      <c r="XFC69" s="1"/>
      <c r="XFD69" s="1"/>
    </row>
    <row r="70" spans="1:9 16380:16384" customFormat="1" ht="20.100000000000001" customHeight="1">
      <c r="A70" s="10" t="s">
        <v>202</v>
      </c>
      <c r="B70" s="10"/>
      <c r="C70" s="10"/>
      <c r="D70" s="6" t="s">
        <v>309</v>
      </c>
      <c r="E70" s="6" t="s">
        <v>310</v>
      </c>
      <c r="F70" s="7">
        <v>222.078912</v>
      </c>
      <c r="G70" s="7">
        <v>222.078912</v>
      </c>
      <c r="H70" s="7">
        <v>0</v>
      </c>
      <c r="I70" s="7">
        <v>0</v>
      </c>
      <c r="XEZ70" s="1"/>
      <c r="XFA70" s="1"/>
      <c r="XFB70" s="1"/>
      <c r="XFC70" s="1"/>
      <c r="XFD70" s="1"/>
    </row>
    <row r="71" spans="1:9 16380:16384" customFormat="1" ht="20.100000000000001" customHeight="1">
      <c r="A71" s="10" t="s">
        <v>202</v>
      </c>
      <c r="B71" s="11" t="s">
        <v>204</v>
      </c>
      <c r="C71" s="10"/>
      <c r="D71" s="6" t="s">
        <v>311</v>
      </c>
      <c r="E71" s="6" t="s">
        <v>312</v>
      </c>
      <c r="F71" s="7">
        <v>222.078912</v>
      </c>
      <c r="G71" s="7">
        <v>222.078912</v>
      </c>
      <c r="H71" s="7">
        <v>0</v>
      </c>
      <c r="I71" s="7">
        <v>0</v>
      </c>
      <c r="XEZ71" s="1"/>
      <c r="XFA71" s="1"/>
      <c r="XFB71" s="1"/>
      <c r="XFC71" s="1"/>
      <c r="XFD71" s="1"/>
    </row>
    <row r="72" spans="1:9 16380:16384" customFormat="1" ht="20.100000000000001" customHeight="1">
      <c r="A72" s="12" t="s">
        <v>202</v>
      </c>
      <c r="B72" s="12" t="s">
        <v>204</v>
      </c>
      <c r="C72" s="12" t="s">
        <v>204</v>
      </c>
      <c r="D72" s="13" t="s">
        <v>315</v>
      </c>
      <c r="E72" s="5" t="s">
        <v>316</v>
      </c>
      <c r="F72" s="14">
        <v>222.078912</v>
      </c>
      <c r="G72" s="15">
        <v>222.078912</v>
      </c>
      <c r="H72" s="15"/>
      <c r="I72" s="15"/>
      <c r="XEZ72" s="1"/>
      <c r="XFA72" s="1"/>
      <c r="XFB72" s="1"/>
      <c r="XFC72" s="1"/>
      <c r="XFD72" s="1"/>
    </row>
    <row r="73" spans="1:9 16380:16384" customFormat="1" ht="20.100000000000001" customHeight="1">
      <c r="A73" s="10" t="s">
        <v>211</v>
      </c>
      <c r="B73" s="10"/>
      <c r="C73" s="10"/>
      <c r="D73" s="6" t="s">
        <v>317</v>
      </c>
      <c r="E73" s="6" t="s">
        <v>318</v>
      </c>
      <c r="F73" s="7">
        <v>156.912207</v>
      </c>
      <c r="G73" s="7">
        <v>156.912207</v>
      </c>
      <c r="H73" s="7">
        <v>0</v>
      </c>
      <c r="I73" s="7">
        <v>0</v>
      </c>
      <c r="XEZ73" s="1"/>
      <c r="XFA73" s="1"/>
      <c r="XFB73" s="1"/>
      <c r="XFC73" s="1"/>
      <c r="XFD73" s="1"/>
    </row>
    <row r="74" spans="1:9 16380:16384" customFormat="1" ht="20.100000000000001" customHeight="1">
      <c r="A74" s="10" t="s">
        <v>211</v>
      </c>
      <c r="B74" s="11" t="s">
        <v>213</v>
      </c>
      <c r="C74" s="10"/>
      <c r="D74" s="6" t="s">
        <v>319</v>
      </c>
      <c r="E74" s="6" t="s">
        <v>320</v>
      </c>
      <c r="F74" s="7">
        <v>156.912207</v>
      </c>
      <c r="G74" s="7">
        <v>156.912207</v>
      </c>
      <c r="H74" s="7">
        <v>0</v>
      </c>
      <c r="I74" s="7">
        <v>0</v>
      </c>
      <c r="XEZ74" s="1"/>
      <c r="XFA74" s="1"/>
      <c r="XFB74" s="1"/>
      <c r="XFC74" s="1"/>
      <c r="XFD74" s="1"/>
    </row>
    <row r="75" spans="1:9 16380:16384" customFormat="1" ht="20.100000000000001" customHeight="1">
      <c r="A75" s="12" t="s">
        <v>211</v>
      </c>
      <c r="B75" s="12" t="s">
        <v>213</v>
      </c>
      <c r="C75" s="12" t="s">
        <v>223</v>
      </c>
      <c r="D75" s="13" t="s">
        <v>333</v>
      </c>
      <c r="E75" s="5" t="s">
        <v>334</v>
      </c>
      <c r="F75" s="14">
        <v>102.911247</v>
      </c>
      <c r="G75" s="15">
        <v>102.911247</v>
      </c>
      <c r="H75" s="15"/>
      <c r="I75" s="15"/>
      <c r="XEZ75" s="1"/>
      <c r="XFA75" s="1"/>
      <c r="XFB75" s="1"/>
      <c r="XFC75" s="1"/>
      <c r="XFD75" s="1"/>
    </row>
    <row r="76" spans="1:9 16380:16384" customFormat="1" ht="20.100000000000001" customHeight="1">
      <c r="A76" s="12" t="s">
        <v>211</v>
      </c>
      <c r="B76" s="12" t="s">
        <v>213</v>
      </c>
      <c r="C76" s="12" t="s">
        <v>218</v>
      </c>
      <c r="D76" s="13" t="s">
        <v>323</v>
      </c>
      <c r="E76" s="5" t="s">
        <v>324</v>
      </c>
      <c r="F76" s="14">
        <v>54.000959999999999</v>
      </c>
      <c r="G76" s="15">
        <v>54.000959999999999</v>
      </c>
      <c r="H76" s="15"/>
      <c r="I76" s="15"/>
      <c r="XEZ76" s="1"/>
      <c r="XFA76" s="1"/>
      <c r="XFB76" s="1"/>
      <c r="XFC76" s="1"/>
      <c r="XFD76" s="1"/>
    </row>
    <row r="77" spans="1:9 16380:16384" customFormat="1" ht="20.100000000000001" customHeight="1">
      <c r="A77" s="10" t="s">
        <v>221</v>
      </c>
      <c r="B77" s="10"/>
      <c r="C77" s="10"/>
      <c r="D77" s="6" t="s">
        <v>325</v>
      </c>
      <c r="E77" s="6" t="s">
        <v>326</v>
      </c>
      <c r="F77" s="7">
        <v>166.79347200000001</v>
      </c>
      <c r="G77" s="7">
        <v>166.79347200000001</v>
      </c>
      <c r="H77" s="7">
        <v>0</v>
      </c>
      <c r="I77" s="7">
        <v>0</v>
      </c>
      <c r="XEZ77" s="1"/>
      <c r="XFA77" s="1"/>
      <c r="XFB77" s="1"/>
      <c r="XFC77" s="1"/>
      <c r="XFD77" s="1"/>
    </row>
    <row r="78" spans="1:9 16380:16384" customFormat="1" ht="20.100000000000001" customHeight="1">
      <c r="A78" s="10" t="s">
        <v>221</v>
      </c>
      <c r="B78" s="11" t="s">
        <v>223</v>
      </c>
      <c r="C78" s="10"/>
      <c r="D78" s="6" t="s">
        <v>327</v>
      </c>
      <c r="E78" s="6" t="s">
        <v>328</v>
      </c>
      <c r="F78" s="7">
        <v>166.79347200000001</v>
      </c>
      <c r="G78" s="7">
        <v>166.79347200000001</v>
      </c>
      <c r="H78" s="7">
        <v>0</v>
      </c>
      <c r="I78" s="7">
        <v>0</v>
      </c>
      <c r="XEZ78" s="1"/>
      <c r="XFA78" s="1"/>
      <c r="XFB78" s="1"/>
      <c r="XFC78" s="1"/>
      <c r="XFD78" s="1"/>
    </row>
    <row r="79" spans="1:9 16380:16384" customFormat="1" ht="20.100000000000001" customHeight="1">
      <c r="A79" s="12" t="s">
        <v>221</v>
      </c>
      <c r="B79" s="12" t="s">
        <v>223</v>
      </c>
      <c r="C79" s="12" t="s">
        <v>191</v>
      </c>
      <c r="D79" s="13" t="s">
        <v>329</v>
      </c>
      <c r="E79" s="5" t="s">
        <v>330</v>
      </c>
      <c r="F79" s="14">
        <v>166.79347200000001</v>
      </c>
      <c r="G79" s="15">
        <v>166.79347200000001</v>
      </c>
      <c r="H79" s="15"/>
      <c r="I79" s="15"/>
      <c r="XEZ79" s="1"/>
      <c r="XFA79" s="1"/>
      <c r="XFB79" s="1"/>
      <c r="XFC79" s="1"/>
      <c r="XFD79" s="1"/>
    </row>
    <row r="80" spans="1:9 16380:16384" customFormat="1" ht="20.100000000000001" customHeight="1">
      <c r="A80" s="5"/>
      <c r="B80" s="5"/>
      <c r="C80" s="5"/>
      <c r="D80" s="9" t="s">
        <v>170</v>
      </c>
      <c r="E80" s="9" t="s">
        <v>171</v>
      </c>
      <c r="F80" s="7">
        <v>2227.9409519999999</v>
      </c>
      <c r="G80" s="7">
        <v>2176.43127</v>
      </c>
      <c r="H80" s="7">
        <v>0</v>
      </c>
      <c r="I80" s="7">
        <v>51.509681999999998</v>
      </c>
      <c r="XEZ80" s="1"/>
      <c r="XFA80" s="1"/>
      <c r="XFB80" s="1"/>
      <c r="XFC80" s="1"/>
      <c r="XFD80" s="1"/>
    </row>
    <row r="81" spans="1:9 16380:16384" customFormat="1" ht="20.100000000000001" customHeight="1">
      <c r="A81" s="10" t="s">
        <v>189</v>
      </c>
      <c r="B81" s="10"/>
      <c r="C81" s="10"/>
      <c r="D81" s="6" t="s">
        <v>299</v>
      </c>
      <c r="E81" s="6" t="s">
        <v>300</v>
      </c>
      <c r="F81" s="7">
        <v>1617.3698099999999</v>
      </c>
      <c r="G81" s="7">
        <v>1565.860128</v>
      </c>
      <c r="H81" s="7">
        <v>0</v>
      </c>
      <c r="I81" s="7">
        <v>51.509681999999998</v>
      </c>
      <c r="XEZ81" s="1"/>
      <c r="XFA81" s="1"/>
      <c r="XFB81" s="1"/>
      <c r="XFC81" s="1"/>
      <c r="XFD81" s="1"/>
    </row>
    <row r="82" spans="1:9 16380:16384" customFormat="1" ht="20.100000000000001" customHeight="1">
      <c r="A82" s="10" t="s">
        <v>189</v>
      </c>
      <c r="B82" s="11" t="s">
        <v>223</v>
      </c>
      <c r="C82" s="10"/>
      <c r="D82" s="6" t="s">
        <v>335</v>
      </c>
      <c r="E82" s="6" t="s">
        <v>336</v>
      </c>
      <c r="F82" s="7">
        <v>1617.3698099999999</v>
      </c>
      <c r="G82" s="7">
        <v>1565.860128</v>
      </c>
      <c r="H82" s="7">
        <v>0</v>
      </c>
      <c r="I82" s="7">
        <v>51.509681999999998</v>
      </c>
      <c r="XEZ82" s="1"/>
      <c r="XFA82" s="1"/>
      <c r="XFB82" s="1"/>
      <c r="XFC82" s="1"/>
      <c r="XFD82" s="1"/>
    </row>
    <row r="83" spans="1:9 16380:16384" customFormat="1" ht="20.100000000000001" customHeight="1">
      <c r="A83" s="12" t="s">
        <v>189</v>
      </c>
      <c r="B83" s="12" t="s">
        <v>223</v>
      </c>
      <c r="C83" s="12" t="s">
        <v>234</v>
      </c>
      <c r="D83" s="13" t="s">
        <v>337</v>
      </c>
      <c r="E83" s="5" t="s">
        <v>338</v>
      </c>
      <c r="F83" s="14">
        <v>1617.3698099999999</v>
      </c>
      <c r="G83" s="15">
        <v>1565.860128</v>
      </c>
      <c r="H83" s="15"/>
      <c r="I83" s="15">
        <v>51.509681999999998</v>
      </c>
      <c r="XEZ83" s="1"/>
      <c r="XFA83" s="1"/>
      <c r="XFB83" s="1"/>
      <c r="XFC83" s="1"/>
      <c r="XFD83" s="1"/>
    </row>
    <row r="84" spans="1:9 16380:16384" customFormat="1" ht="20.100000000000001" customHeight="1">
      <c r="A84" s="10" t="s">
        <v>189</v>
      </c>
      <c r="B84" s="11" t="s">
        <v>196</v>
      </c>
      <c r="C84" s="10"/>
      <c r="D84" s="6" t="s">
        <v>305</v>
      </c>
      <c r="E84" s="6" t="s">
        <v>306</v>
      </c>
      <c r="F84" s="7">
        <v>0</v>
      </c>
      <c r="G84" s="7">
        <v>0</v>
      </c>
      <c r="H84" s="7">
        <v>0</v>
      </c>
      <c r="I84" s="7">
        <v>0</v>
      </c>
      <c r="XEZ84" s="1"/>
      <c r="XFA84" s="1"/>
      <c r="XFB84" s="1"/>
      <c r="XFC84" s="1"/>
      <c r="XFD84" s="1"/>
    </row>
    <row r="85" spans="1:9 16380:16384" customFormat="1" ht="20.100000000000001" customHeight="1">
      <c r="A85" s="12" t="s">
        <v>189</v>
      </c>
      <c r="B85" s="12" t="s">
        <v>196</v>
      </c>
      <c r="C85" s="12" t="s">
        <v>199</v>
      </c>
      <c r="D85" s="13" t="s">
        <v>307</v>
      </c>
      <c r="E85" s="5" t="s">
        <v>308</v>
      </c>
      <c r="F85" s="14"/>
      <c r="G85" s="15"/>
      <c r="H85" s="15"/>
      <c r="I85" s="15"/>
      <c r="XEZ85" s="1"/>
      <c r="XFA85" s="1"/>
      <c r="XFB85" s="1"/>
      <c r="XFC85" s="1"/>
      <c r="XFD85" s="1"/>
    </row>
    <row r="86" spans="1:9 16380:16384" customFormat="1" ht="20.100000000000001" customHeight="1">
      <c r="A86" s="10" t="s">
        <v>202</v>
      </c>
      <c r="B86" s="10"/>
      <c r="C86" s="10"/>
      <c r="D86" s="6" t="s">
        <v>309</v>
      </c>
      <c r="E86" s="6" t="s">
        <v>310</v>
      </c>
      <c r="F86" s="7">
        <v>248.20550399999999</v>
      </c>
      <c r="G86" s="7">
        <v>248.20550399999999</v>
      </c>
      <c r="H86" s="7">
        <v>0</v>
      </c>
      <c r="I86" s="7">
        <v>0</v>
      </c>
      <c r="XEZ86" s="1"/>
      <c r="XFA86" s="1"/>
      <c r="XFB86" s="1"/>
      <c r="XFC86" s="1"/>
      <c r="XFD86" s="1"/>
    </row>
    <row r="87" spans="1:9 16380:16384" customFormat="1" ht="20.100000000000001" customHeight="1">
      <c r="A87" s="10" t="s">
        <v>202</v>
      </c>
      <c r="B87" s="11" t="s">
        <v>204</v>
      </c>
      <c r="C87" s="10"/>
      <c r="D87" s="6" t="s">
        <v>311</v>
      </c>
      <c r="E87" s="6" t="s">
        <v>312</v>
      </c>
      <c r="F87" s="7">
        <v>248.20550399999999</v>
      </c>
      <c r="G87" s="7">
        <v>248.20550399999999</v>
      </c>
      <c r="H87" s="7">
        <v>0</v>
      </c>
      <c r="I87" s="7">
        <v>0</v>
      </c>
      <c r="XEZ87" s="1"/>
      <c r="XFA87" s="1"/>
      <c r="XFB87" s="1"/>
      <c r="XFC87" s="1"/>
      <c r="XFD87" s="1"/>
    </row>
    <row r="88" spans="1:9 16380:16384" customFormat="1" ht="20.100000000000001" customHeight="1">
      <c r="A88" s="12" t="s">
        <v>202</v>
      </c>
      <c r="B88" s="12" t="s">
        <v>204</v>
      </c>
      <c r="C88" s="12" t="s">
        <v>204</v>
      </c>
      <c r="D88" s="13" t="s">
        <v>315</v>
      </c>
      <c r="E88" s="5" t="s">
        <v>316</v>
      </c>
      <c r="F88" s="14">
        <v>248.20550399999999</v>
      </c>
      <c r="G88" s="15">
        <v>248.20550399999999</v>
      </c>
      <c r="H88" s="15"/>
      <c r="I88" s="15"/>
      <c r="XEZ88" s="1"/>
      <c r="XFA88" s="1"/>
      <c r="XFB88" s="1"/>
      <c r="XFC88" s="1"/>
      <c r="XFD88" s="1"/>
    </row>
    <row r="89" spans="1:9 16380:16384" customFormat="1" ht="20.100000000000001" customHeight="1">
      <c r="A89" s="10" t="s">
        <v>211</v>
      </c>
      <c r="B89" s="10"/>
      <c r="C89" s="10"/>
      <c r="D89" s="6" t="s">
        <v>317</v>
      </c>
      <c r="E89" s="6" t="s">
        <v>318</v>
      </c>
      <c r="F89" s="7">
        <v>175.974198</v>
      </c>
      <c r="G89" s="7">
        <v>175.974198</v>
      </c>
      <c r="H89" s="7">
        <v>0</v>
      </c>
      <c r="I89" s="7">
        <v>0</v>
      </c>
      <c r="XEZ89" s="1"/>
      <c r="XFA89" s="1"/>
      <c r="XFB89" s="1"/>
      <c r="XFC89" s="1"/>
      <c r="XFD89" s="1"/>
    </row>
    <row r="90" spans="1:9 16380:16384" customFormat="1" ht="20.100000000000001" customHeight="1">
      <c r="A90" s="10" t="s">
        <v>211</v>
      </c>
      <c r="B90" s="11" t="s">
        <v>213</v>
      </c>
      <c r="C90" s="10"/>
      <c r="D90" s="6" t="s">
        <v>319</v>
      </c>
      <c r="E90" s="6" t="s">
        <v>320</v>
      </c>
      <c r="F90" s="7">
        <v>175.974198</v>
      </c>
      <c r="G90" s="7">
        <v>175.974198</v>
      </c>
      <c r="H90" s="7">
        <v>0</v>
      </c>
      <c r="I90" s="7">
        <v>0</v>
      </c>
      <c r="XEZ90" s="1"/>
      <c r="XFA90" s="1"/>
      <c r="XFB90" s="1"/>
      <c r="XFC90" s="1"/>
      <c r="XFD90" s="1"/>
    </row>
    <row r="91" spans="1:9 16380:16384" customFormat="1" ht="20.100000000000001" customHeight="1">
      <c r="A91" s="12" t="s">
        <v>211</v>
      </c>
      <c r="B91" s="12" t="s">
        <v>213</v>
      </c>
      <c r="C91" s="12" t="s">
        <v>223</v>
      </c>
      <c r="D91" s="13" t="s">
        <v>333</v>
      </c>
      <c r="E91" s="5" t="s">
        <v>334</v>
      </c>
      <c r="F91" s="14">
        <v>114.943686</v>
      </c>
      <c r="G91" s="15">
        <v>114.943686</v>
      </c>
      <c r="H91" s="15"/>
      <c r="I91" s="15"/>
      <c r="XEZ91" s="1"/>
      <c r="XFA91" s="1"/>
      <c r="XFB91" s="1"/>
      <c r="XFC91" s="1"/>
      <c r="XFD91" s="1"/>
    </row>
    <row r="92" spans="1:9 16380:16384" customFormat="1" ht="20.100000000000001" customHeight="1">
      <c r="A92" s="12" t="s">
        <v>211</v>
      </c>
      <c r="B92" s="12" t="s">
        <v>213</v>
      </c>
      <c r="C92" s="12" t="s">
        <v>218</v>
      </c>
      <c r="D92" s="13" t="s">
        <v>323</v>
      </c>
      <c r="E92" s="5" t="s">
        <v>324</v>
      </c>
      <c r="F92" s="14">
        <v>61.030512000000002</v>
      </c>
      <c r="G92" s="15">
        <v>61.030512000000002</v>
      </c>
      <c r="H92" s="15"/>
      <c r="I92" s="15"/>
      <c r="XEZ92" s="1"/>
      <c r="XFA92" s="1"/>
      <c r="XFB92" s="1"/>
      <c r="XFC92" s="1"/>
      <c r="XFD92" s="1"/>
    </row>
    <row r="93" spans="1:9 16380:16384" customFormat="1" ht="20.100000000000001" customHeight="1">
      <c r="A93" s="10" t="s">
        <v>221</v>
      </c>
      <c r="B93" s="10"/>
      <c r="C93" s="10"/>
      <c r="D93" s="6" t="s">
        <v>325</v>
      </c>
      <c r="E93" s="6" t="s">
        <v>326</v>
      </c>
      <c r="F93" s="7">
        <v>186.39143999999999</v>
      </c>
      <c r="G93" s="7">
        <v>186.39143999999999</v>
      </c>
      <c r="H93" s="7">
        <v>0</v>
      </c>
      <c r="I93" s="7">
        <v>0</v>
      </c>
      <c r="XEZ93" s="1"/>
      <c r="XFA93" s="1"/>
      <c r="XFB93" s="1"/>
      <c r="XFC93" s="1"/>
      <c r="XFD93" s="1"/>
    </row>
    <row r="94" spans="1:9 16380:16384" customFormat="1" ht="20.100000000000001" customHeight="1">
      <c r="A94" s="10" t="s">
        <v>221</v>
      </c>
      <c r="B94" s="11" t="s">
        <v>223</v>
      </c>
      <c r="C94" s="10"/>
      <c r="D94" s="6" t="s">
        <v>327</v>
      </c>
      <c r="E94" s="6" t="s">
        <v>328</v>
      </c>
      <c r="F94" s="7">
        <v>186.39143999999999</v>
      </c>
      <c r="G94" s="7">
        <v>186.39143999999999</v>
      </c>
      <c r="H94" s="7">
        <v>0</v>
      </c>
      <c r="I94" s="7">
        <v>0</v>
      </c>
      <c r="XEZ94" s="1"/>
      <c r="XFA94" s="1"/>
      <c r="XFB94" s="1"/>
      <c r="XFC94" s="1"/>
      <c r="XFD94" s="1"/>
    </row>
    <row r="95" spans="1:9 16380:16384" customFormat="1" ht="20.100000000000001" customHeight="1">
      <c r="A95" s="12" t="s">
        <v>221</v>
      </c>
      <c r="B95" s="12" t="s">
        <v>223</v>
      </c>
      <c r="C95" s="12" t="s">
        <v>191</v>
      </c>
      <c r="D95" s="13" t="s">
        <v>329</v>
      </c>
      <c r="E95" s="5" t="s">
        <v>330</v>
      </c>
      <c r="F95" s="14">
        <v>186.39143999999999</v>
      </c>
      <c r="G95" s="15">
        <v>186.39143999999999</v>
      </c>
      <c r="H95" s="15"/>
      <c r="I95" s="15"/>
      <c r="XEZ95" s="1"/>
      <c r="XFA95" s="1"/>
      <c r="XFB95" s="1"/>
      <c r="XFC95" s="1"/>
      <c r="XFD95" s="1"/>
    </row>
    <row r="96" spans="1:9 16380:16384" customFormat="1" ht="20.100000000000001" customHeight="1">
      <c r="A96" s="5"/>
      <c r="B96" s="5"/>
      <c r="C96" s="5"/>
      <c r="D96" s="9" t="s">
        <v>172</v>
      </c>
      <c r="E96" s="9" t="s">
        <v>173</v>
      </c>
      <c r="F96" s="7">
        <v>662.85865799999999</v>
      </c>
      <c r="G96" s="7">
        <v>630.61378200000001</v>
      </c>
      <c r="H96" s="7">
        <v>0</v>
      </c>
      <c r="I96" s="7">
        <v>32.244875999999998</v>
      </c>
      <c r="XEZ96" s="1"/>
      <c r="XFA96" s="1"/>
      <c r="XFB96" s="1"/>
      <c r="XFC96" s="1"/>
      <c r="XFD96" s="1"/>
    </row>
    <row r="97" spans="1:9 16380:16384" customFormat="1" ht="20.100000000000001" customHeight="1">
      <c r="A97" s="10" t="s">
        <v>189</v>
      </c>
      <c r="B97" s="10"/>
      <c r="C97" s="10"/>
      <c r="D97" s="6" t="s">
        <v>299</v>
      </c>
      <c r="E97" s="6" t="s">
        <v>300</v>
      </c>
      <c r="F97" s="7">
        <v>662.85865799999999</v>
      </c>
      <c r="G97" s="7">
        <v>630.61378200000001</v>
      </c>
      <c r="H97" s="7">
        <v>0</v>
      </c>
      <c r="I97" s="7">
        <v>32.244875999999998</v>
      </c>
      <c r="XEZ97" s="1"/>
      <c r="XFA97" s="1"/>
      <c r="XFB97" s="1"/>
      <c r="XFC97" s="1"/>
      <c r="XFD97" s="1"/>
    </row>
    <row r="98" spans="1:9 16380:16384" customFormat="1" ht="20.100000000000001" customHeight="1">
      <c r="A98" s="10" t="s">
        <v>189</v>
      </c>
      <c r="B98" s="11" t="s">
        <v>241</v>
      </c>
      <c r="C98" s="10"/>
      <c r="D98" s="6" t="s">
        <v>343</v>
      </c>
      <c r="E98" s="6" t="s">
        <v>344</v>
      </c>
      <c r="F98" s="7">
        <v>662.85865799999999</v>
      </c>
      <c r="G98" s="7">
        <v>630.61378200000001</v>
      </c>
      <c r="H98" s="7">
        <v>0</v>
      </c>
      <c r="I98" s="7">
        <v>32.244875999999998</v>
      </c>
      <c r="XEZ98" s="1"/>
      <c r="XFA98" s="1"/>
      <c r="XFB98" s="1"/>
      <c r="XFC98" s="1"/>
      <c r="XFD98" s="1"/>
    </row>
    <row r="99" spans="1:9 16380:16384" customFormat="1" ht="20.100000000000001" customHeight="1">
      <c r="A99" s="12" t="s">
        <v>189</v>
      </c>
      <c r="B99" s="12" t="s">
        <v>241</v>
      </c>
      <c r="C99" s="12" t="s">
        <v>191</v>
      </c>
      <c r="D99" s="13" t="s">
        <v>345</v>
      </c>
      <c r="E99" s="5" t="s">
        <v>346</v>
      </c>
      <c r="F99" s="14">
        <v>662.85865799999999</v>
      </c>
      <c r="G99" s="15">
        <v>630.61378200000001</v>
      </c>
      <c r="H99" s="15"/>
      <c r="I99" s="15">
        <v>32.244875999999998</v>
      </c>
      <c r="XEZ99" s="1"/>
      <c r="XFA99" s="1"/>
      <c r="XFB99" s="1"/>
      <c r="XFC99" s="1"/>
      <c r="XFD99" s="1"/>
    </row>
    <row r="100" spans="1:9 16380:16384" customFormat="1" ht="20.100000000000001" customHeight="1">
      <c r="A100" s="10" t="s">
        <v>189</v>
      </c>
      <c r="B100" s="11" t="s">
        <v>196</v>
      </c>
      <c r="C100" s="10"/>
      <c r="D100" s="6" t="s">
        <v>305</v>
      </c>
      <c r="E100" s="6" t="s">
        <v>306</v>
      </c>
      <c r="F100" s="7">
        <v>0</v>
      </c>
      <c r="G100" s="7">
        <v>0</v>
      </c>
      <c r="H100" s="7">
        <v>0</v>
      </c>
      <c r="I100" s="7">
        <v>0</v>
      </c>
      <c r="XEZ100" s="1"/>
      <c r="XFA100" s="1"/>
      <c r="XFB100" s="1"/>
      <c r="XFC100" s="1"/>
      <c r="XFD100" s="1"/>
    </row>
    <row r="101" spans="1:9 16380:16384" customFormat="1" ht="20.100000000000001" customHeight="1">
      <c r="A101" s="12" t="s">
        <v>189</v>
      </c>
      <c r="B101" s="12" t="s">
        <v>196</v>
      </c>
      <c r="C101" s="12" t="s">
        <v>199</v>
      </c>
      <c r="D101" s="13" t="s">
        <v>307</v>
      </c>
      <c r="E101" s="5" t="s">
        <v>308</v>
      </c>
      <c r="F101" s="14"/>
      <c r="G101" s="15"/>
      <c r="H101" s="15"/>
      <c r="I101" s="15"/>
      <c r="XEZ101" s="1"/>
      <c r="XFA101" s="1"/>
      <c r="XFB101" s="1"/>
      <c r="XFC101" s="1"/>
      <c r="XFD101" s="1"/>
    </row>
    <row r="102" spans="1:9 16380:16384" customFormat="1" ht="20.100000000000001" customHeight="1">
      <c r="A102" s="5"/>
      <c r="B102" s="5"/>
      <c r="C102" s="5"/>
      <c r="D102" s="9" t="s">
        <v>174</v>
      </c>
      <c r="E102" s="9" t="s">
        <v>175</v>
      </c>
      <c r="F102" s="7">
        <v>376.35291599999999</v>
      </c>
      <c r="G102" s="7">
        <v>336.26653199999998</v>
      </c>
      <c r="H102" s="7">
        <v>0</v>
      </c>
      <c r="I102" s="7">
        <v>40.086384000000002</v>
      </c>
      <c r="XEZ102" s="1"/>
      <c r="XFA102" s="1"/>
      <c r="XFB102" s="1"/>
      <c r="XFC102" s="1"/>
      <c r="XFD102" s="1"/>
    </row>
    <row r="103" spans="1:9 16380:16384" customFormat="1" ht="20.100000000000001" customHeight="1">
      <c r="A103" s="10" t="s">
        <v>246</v>
      </c>
      <c r="B103" s="10"/>
      <c r="C103" s="10"/>
      <c r="D103" s="6" t="s">
        <v>347</v>
      </c>
      <c r="E103" s="6" t="s">
        <v>348</v>
      </c>
      <c r="F103" s="7">
        <v>321.18829199999999</v>
      </c>
      <c r="G103" s="7">
        <v>281.10190799999998</v>
      </c>
      <c r="H103" s="7">
        <v>0</v>
      </c>
      <c r="I103" s="7">
        <v>40.086384000000002</v>
      </c>
      <c r="XEZ103" s="1"/>
      <c r="XFA103" s="1"/>
      <c r="XFB103" s="1"/>
      <c r="XFC103" s="1"/>
      <c r="XFD103" s="1"/>
    </row>
    <row r="104" spans="1:9 16380:16384" customFormat="1" ht="20.100000000000001" customHeight="1">
      <c r="A104" s="10" t="s">
        <v>246</v>
      </c>
      <c r="B104" s="11" t="s">
        <v>218</v>
      </c>
      <c r="C104" s="10"/>
      <c r="D104" s="6" t="s">
        <v>349</v>
      </c>
      <c r="E104" s="6" t="s">
        <v>350</v>
      </c>
      <c r="F104" s="7">
        <v>321.18829199999999</v>
      </c>
      <c r="G104" s="7">
        <v>281.10190799999998</v>
      </c>
      <c r="H104" s="7">
        <v>0</v>
      </c>
      <c r="I104" s="7">
        <v>40.086384000000002</v>
      </c>
      <c r="XEZ104" s="1"/>
      <c r="XFA104" s="1"/>
      <c r="XFB104" s="1"/>
      <c r="XFC104" s="1"/>
      <c r="XFD104" s="1"/>
    </row>
    <row r="105" spans="1:9 16380:16384" customFormat="1" ht="20.100000000000001" customHeight="1">
      <c r="A105" s="12" t="s">
        <v>246</v>
      </c>
      <c r="B105" s="12" t="s">
        <v>218</v>
      </c>
      <c r="C105" s="12" t="s">
        <v>250</v>
      </c>
      <c r="D105" s="13" t="s">
        <v>351</v>
      </c>
      <c r="E105" s="5" t="s">
        <v>352</v>
      </c>
      <c r="F105" s="14">
        <v>321.18829199999999</v>
      </c>
      <c r="G105" s="15">
        <v>281.10190799999998</v>
      </c>
      <c r="H105" s="15"/>
      <c r="I105" s="15">
        <v>40.086384000000002</v>
      </c>
      <c r="XEZ105" s="1"/>
      <c r="XFA105" s="1"/>
      <c r="XFB105" s="1"/>
      <c r="XFC105" s="1"/>
      <c r="XFD105" s="1"/>
    </row>
    <row r="106" spans="1:9 16380:16384" customFormat="1" ht="20.100000000000001" customHeight="1">
      <c r="A106" s="10" t="s">
        <v>202</v>
      </c>
      <c r="B106" s="10"/>
      <c r="C106" s="10"/>
      <c r="D106" s="6" t="s">
        <v>309</v>
      </c>
      <c r="E106" s="6" t="s">
        <v>310</v>
      </c>
      <c r="F106" s="7">
        <v>37.710335999999998</v>
      </c>
      <c r="G106" s="7">
        <v>37.710335999999998</v>
      </c>
      <c r="H106" s="7">
        <v>0</v>
      </c>
      <c r="I106" s="7">
        <v>0</v>
      </c>
      <c r="XEZ106" s="1"/>
      <c r="XFA106" s="1"/>
      <c r="XFB106" s="1"/>
      <c r="XFC106" s="1"/>
      <c r="XFD106" s="1"/>
    </row>
    <row r="107" spans="1:9 16380:16384" customFormat="1" ht="20.100000000000001" customHeight="1">
      <c r="A107" s="10" t="s">
        <v>202</v>
      </c>
      <c r="B107" s="11" t="s">
        <v>204</v>
      </c>
      <c r="C107" s="10"/>
      <c r="D107" s="6" t="s">
        <v>311</v>
      </c>
      <c r="E107" s="6" t="s">
        <v>312</v>
      </c>
      <c r="F107" s="7">
        <v>37.710335999999998</v>
      </c>
      <c r="G107" s="7">
        <v>37.710335999999998</v>
      </c>
      <c r="H107" s="7">
        <v>0</v>
      </c>
      <c r="I107" s="7">
        <v>0</v>
      </c>
      <c r="XEZ107" s="1"/>
      <c r="XFA107" s="1"/>
      <c r="XFB107" s="1"/>
      <c r="XFC107" s="1"/>
      <c r="XFD107" s="1"/>
    </row>
    <row r="108" spans="1:9 16380:16384" customFormat="1" ht="20.100000000000001" customHeight="1">
      <c r="A108" s="12" t="s">
        <v>202</v>
      </c>
      <c r="B108" s="12" t="s">
        <v>204</v>
      </c>
      <c r="C108" s="12" t="s">
        <v>204</v>
      </c>
      <c r="D108" s="13" t="s">
        <v>315</v>
      </c>
      <c r="E108" s="5" t="s">
        <v>316</v>
      </c>
      <c r="F108" s="14">
        <v>37.710335999999998</v>
      </c>
      <c r="G108" s="15">
        <v>37.710335999999998</v>
      </c>
      <c r="H108" s="15"/>
      <c r="I108" s="15"/>
      <c r="XEZ108" s="1"/>
      <c r="XFA108" s="1"/>
      <c r="XFB108" s="1"/>
      <c r="XFC108" s="1"/>
      <c r="XFD108" s="1"/>
    </row>
    <row r="109" spans="1:9 16380:16384" customFormat="1" ht="20.100000000000001" customHeight="1">
      <c r="A109" s="10" t="s">
        <v>211</v>
      </c>
      <c r="B109" s="10"/>
      <c r="C109" s="10"/>
      <c r="D109" s="6" t="s">
        <v>317</v>
      </c>
      <c r="E109" s="6" t="s">
        <v>318</v>
      </c>
      <c r="F109" s="7">
        <v>17.454287999999998</v>
      </c>
      <c r="G109" s="7">
        <v>17.454287999999998</v>
      </c>
      <c r="H109" s="7">
        <v>0</v>
      </c>
      <c r="I109" s="7">
        <v>0</v>
      </c>
      <c r="XEZ109" s="1"/>
      <c r="XFA109" s="1"/>
      <c r="XFB109" s="1"/>
      <c r="XFC109" s="1"/>
      <c r="XFD109" s="1"/>
    </row>
    <row r="110" spans="1:9 16380:16384" customFormat="1" ht="20.100000000000001" customHeight="1">
      <c r="A110" s="10" t="s">
        <v>211</v>
      </c>
      <c r="B110" s="11" t="s">
        <v>213</v>
      </c>
      <c r="C110" s="10"/>
      <c r="D110" s="6" t="s">
        <v>319</v>
      </c>
      <c r="E110" s="6" t="s">
        <v>320</v>
      </c>
      <c r="F110" s="7">
        <v>17.454287999999998</v>
      </c>
      <c r="G110" s="7">
        <v>17.454287999999998</v>
      </c>
      <c r="H110" s="7">
        <v>0</v>
      </c>
      <c r="I110" s="7">
        <v>0</v>
      </c>
      <c r="XEZ110" s="1"/>
      <c r="XFA110" s="1"/>
      <c r="XFB110" s="1"/>
      <c r="XFC110" s="1"/>
      <c r="XFD110" s="1"/>
    </row>
    <row r="111" spans="1:9 16380:16384" customFormat="1" ht="20.100000000000001" customHeight="1">
      <c r="A111" s="12" t="s">
        <v>211</v>
      </c>
      <c r="B111" s="12" t="s">
        <v>213</v>
      </c>
      <c r="C111" s="12" t="s">
        <v>223</v>
      </c>
      <c r="D111" s="13" t="s">
        <v>333</v>
      </c>
      <c r="E111" s="5" t="s">
        <v>334</v>
      </c>
      <c r="F111" s="14">
        <v>17.454287999999998</v>
      </c>
      <c r="G111" s="15">
        <v>17.454287999999998</v>
      </c>
      <c r="H111" s="15"/>
      <c r="I111" s="15"/>
      <c r="XEZ111" s="1"/>
      <c r="XFA111" s="1"/>
      <c r="XFB111" s="1"/>
      <c r="XFC111" s="1"/>
      <c r="XFD111" s="1"/>
    </row>
    <row r="112" spans="1:9 16380:16384" customFormat="1" ht="20.100000000000001" customHeight="1">
      <c r="A112" s="10" t="s">
        <v>189</v>
      </c>
      <c r="B112" s="10"/>
      <c r="C112" s="10"/>
      <c r="D112" s="6" t="s">
        <v>299</v>
      </c>
      <c r="E112" s="6" t="s">
        <v>300</v>
      </c>
      <c r="F112" s="7">
        <v>0</v>
      </c>
      <c r="G112" s="7">
        <v>0</v>
      </c>
      <c r="H112" s="7">
        <v>0</v>
      </c>
      <c r="I112" s="7">
        <v>0</v>
      </c>
      <c r="XEZ112" s="1"/>
      <c r="XFA112" s="1"/>
      <c r="XFB112" s="1"/>
      <c r="XFC112" s="1"/>
      <c r="XFD112" s="1"/>
    </row>
    <row r="113" spans="1:9 16380:16384" customFormat="1" ht="20.100000000000001" customHeight="1">
      <c r="A113" s="10" t="s">
        <v>189</v>
      </c>
      <c r="B113" s="11" t="s">
        <v>196</v>
      </c>
      <c r="C113" s="10"/>
      <c r="D113" s="6" t="s">
        <v>305</v>
      </c>
      <c r="E113" s="6" t="s">
        <v>306</v>
      </c>
      <c r="F113" s="7">
        <v>0</v>
      </c>
      <c r="G113" s="7">
        <v>0</v>
      </c>
      <c r="H113" s="7">
        <v>0</v>
      </c>
      <c r="I113" s="7">
        <v>0</v>
      </c>
      <c r="XEZ113" s="1"/>
      <c r="XFA113" s="1"/>
      <c r="XFB113" s="1"/>
      <c r="XFC113" s="1"/>
      <c r="XFD113" s="1"/>
    </row>
    <row r="114" spans="1:9 16380:16384" customFormat="1" ht="20.100000000000001" customHeight="1">
      <c r="A114" s="12" t="s">
        <v>189</v>
      </c>
      <c r="B114" s="12" t="s">
        <v>196</v>
      </c>
      <c r="C114" s="12" t="s">
        <v>199</v>
      </c>
      <c r="D114" s="13" t="s">
        <v>307</v>
      </c>
      <c r="E114" s="5" t="s">
        <v>308</v>
      </c>
      <c r="F114" s="14"/>
      <c r="G114" s="15"/>
      <c r="H114" s="15"/>
      <c r="I114" s="15"/>
      <c r="XEZ114" s="1"/>
      <c r="XFA114" s="1"/>
      <c r="XFB114" s="1"/>
      <c r="XFC114" s="1"/>
      <c r="XFD114" s="1"/>
    </row>
    <row r="115" spans="1:9 16380:16384" customFormat="1" ht="20.100000000000001" customHeight="1">
      <c r="A115" s="5"/>
      <c r="B115" s="5"/>
      <c r="C115" s="5"/>
      <c r="D115" s="9">
        <v>506040</v>
      </c>
      <c r="E115" s="9" t="s">
        <v>176</v>
      </c>
      <c r="F115" s="7">
        <v>201.55390199999999</v>
      </c>
      <c r="G115" s="7">
        <v>177.80383800000001</v>
      </c>
      <c r="H115" s="7">
        <v>0</v>
      </c>
      <c r="I115" s="7">
        <v>23.750063999999998</v>
      </c>
      <c r="XEZ115" s="1"/>
      <c r="XFA115" s="1"/>
      <c r="XFB115" s="1"/>
      <c r="XFC115" s="1"/>
      <c r="XFD115" s="1"/>
    </row>
    <row r="116" spans="1:9 16380:16384" customFormat="1" ht="20.100000000000001" customHeight="1">
      <c r="A116" s="10" t="s">
        <v>246</v>
      </c>
      <c r="B116" s="10"/>
      <c r="C116" s="10"/>
      <c r="D116" s="6" t="s">
        <v>347</v>
      </c>
      <c r="E116" s="6" t="s">
        <v>348</v>
      </c>
      <c r="F116" s="7">
        <v>155.34663599999999</v>
      </c>
      <c r="G116" s="7">
        <v>131.59657200000001</v>
      </c>
      <c r="H116" s="7">
        <v>0</v>
      </c>
      <c r="I116" s="7">
        <v>23.750063999999998</v>
      </c>
      <c r="XEZ116" s="1"/>
      <c r="XFA116" s="1"/>
      <c r="XFB116" s="1"/>
      <c r="XFC116" s="1"/>
      <c r="XFD116" s="1"/>
    </row>
    <row r="117" spans="1:9 16380:16384" customFormat="1" ht="20.100000000000001" customHeight="1">
      <c r="A117" s="10" t="s">
        <v>246</v>
      </c>
      <c r="B117" s="11" t="s">
        <v>218</v>
      </c>
      <c r="C117" s="10"/>
      <c r="D117" s="6" t="s">
        <v>349</v>
      </c>
      <c r="E117" s="6" t="s">
        <v>350</v>
      </c>
      <c r="F117" s="7">
        <v>155.34663599999999</v>
      </c>
      <c r="G117" s="7">
        <v>131.59657200000001</v>
      </c>
      <c r="H117" s="7">
        <v>0</v>
      </c>
      <c r="I117" s="7">
        <v>23.750063999999998</v>
      </c>
      <c r="XEZ117" s="1"/>
      <c r="XFA117" s="1"/>
      <c r="XFB117" s="1"/>
      <c r="XFC117" s="1"/>
      <c r="XFD117" s="1"/>
    </row>
    <row r="118" spans="1:9 16380:16384" customFormat="1" ht="20.100000000000001" customHeight="1">
      <c r="A118" s="12" t="s">
        <v>246</v>
      </c>
      <c r="B118" s="12" t="s">
        <v>218</v>
      </c>
      <c r="C118" s="12" t="s">
        <v>241</v>
      </c>
      <c r="D118" s="13" t="s">
        <v>353</v>
      </c>
      <c r="E118" s="5" t="s">
        <v>354</v>
      </c>
      <c r="F118" s="14">
        <v>155.34663599999999</v>
      </c>
      <c r="G118" s="15">
        <v>131.59657200000001</v>
      </c>
      <c r="H118" s="15"/>
      <c r="I118" s="15">
        <v>23.750063999999998</v>
      </c>
      <c r="XEZ118" s="1"/>
      <c r="XFA118" s="1"/>
      <c r="XFB118" s="1"/>
      <c r="XFC118" s="1"/>
      <c r="XFD118" s="1"/>
    </row>
    <row r="119" spans="1:9 16380:16384" customFormat="1" ht="20.100000000000001" customHeight="1">
      <c r="A119" s="10" t="s">
        <v>202</v>
      </c>
      <c r="B119" s="10"/>
      <c r="C119" s="10"/>
      <c r="D119" s="6" t="s">
        <v>309</v>
      </c>
      <c r="E119" s="6" t="s">
        <v>310</v>
      </c>
      <c r="F119" s="7">
        <v>20.884992</v>
      </c>
      <c r="G119" s="7">
        <v>20.884992</v>
      </c>
      <c r="H119" s="7">
        <v>0</v>
      </c>
      <c r="I119" s="7">
        <v>0</v>
      </c>
      <c r="XEZ119" s="1"/>
      <c r="XFA119" s="1"/>
      <c r="XFB119" s="1"/>
      <c r="XFC119" s="1"/>
      <c r="XFD119" s="1"/>
    </row>
    <row r="120" spans="1:9 16380:16384" customFormat="1" ht="20.100000000000001" customHeight="1">
      <c r="A120" s="10" t="s">
        <v>202</v>
      </c>
      <c r="B120" s="11" t="s">
        <v>204</v>
      </c>
      <c r="C120" s="10"/>
      <c r="D120" s="6" t="s">
        <v>311</v>
      </c>
      <c r="E120" s="6" t="s">
        <v>312</v>
      </c>
      <c r="F120" s="7">
        <v>20.884992</v>
      </c>
      <c r="G120" s="7">
        <v>20.884992</v>
      </c>
      <c r="H120" s="7">
        <v>0</v>
      </c>
      <c r="I120" s="7">
        <v>0</v>
      </c>
      <c r="XEZ120" s="1"/>
      <c r="XFA120" s="1"/>
      <c r="XFB120" s="1"/>
      <c r="XFC120" s="1"/>
      <c r="XFD120" s="1"/>
    </row>
    <row r="121" spans="1:9 16380:16384" customFormat="1" ht="20.100000000000001" customHeight="1">
      <c r="A121" s="12" t="s">
        <v>202</v>
      </c>
      <c r="B121" s="12" t="s">
        <v>204</v>
      </c>
      <c r="C121" s="12" t="s">
        <v>204</v>
      </c>
      <c r="D121" s="13" t="s">
        <v>315</v>
      </c>
      <c r="E121" s="5" t="s">
        <v>316</v>
      </c>
      <c r="F121" s="14">
        <v>20.884992</v>
      </c>
      <c r="G121" s="15">
        <v>20.884992</v>
      </c>
      <c r="H121" s="15"/>
      <c r="I121" s="15"/>
      <c r="XEZ121" s="1"/>
      <c r="XFA121" s="1"/>
      <c r="XFB121" s="1"/>
      <c r="XFC121" s="1"/>
      <c r="XFD121" s="1"/>
    </row>
    <row r="122" spans="1:9 16380:16384" customFormat="1" ht="20.100000000000001" customHeight="1">
      <c r="A122" s="10" t="s">
        <v>211</v>
      </c>
      <c r="B122" s="10"/>
      <c r="C122" s="10"/>
      <c r="D122" s="6" t="s">
        <v>317</v>
      </c>
      <c r="E122" s="6" t="s">
        <v>318</v>
      </c>
      <c r="F122" s="7">
        <v>9.6585300000000007</v>
      </c>
      <c r="G122" s="7">
        <v>9.6585300000000007</v>
      </c>
      <c r="H122" s="7">
        <v>0</v>
      </c>
      <c r="I122" s="7">
        <v>0</v>
      </c>
      <c r="XEZ122" s="1"/>
      <c r="XFA122" s="1"/>
      <c r="XFB122" s="1"/>
      <c r="XFC122" s="1"/>
      <c r="XFD122" s="1"/>
    </row>
    <row r="123" spans="1:9 16380:16384" customFormat="1" ht="20.100000000000001" customHeight="1">
      <c r="A123" s="10" t="s">
        <v>211</v>
      </c>
      <c r="B123" s="11" t="s">
        <v>213</v>
      </c>
      <c r="C123" s="10"/>
      <c r="D123" s="6" t="s">
        <v>319</v>
      </c>
      <c r="E123" s="6" t="s">
        <v>320</v>
      </c>
      <c r="F123" s="7">
        <v>9.6585300000000007</v>
      </c>
      <c r="G123" s="7">
        <v>9.6585300000000007</v>
      </c>
      <c r="H123" s="7">
        <v>0</v>
      </c>
      <c r="I123" s="7">
        <v>0</v>
      </c>
      <c r="XEZ123" s="1"/>
      <c r="XFA123" s="1"/>
      <c r="XFB123" s="1"/>
      <c r="XFC123" s="1"/>
      <c r="XFD123" s="1"/>
    </row>
    <row r="124" spans="1:9 16380:16384" customFormat="1" ht="20.100000000000001" customHeight="1">
      <c r="A124" s="12" t="s">
        <v>211</v>
      </c>
      <c r="B124" s="12" t="s">
        <v>213</v>
      </c>
      <c r="C124" s="12" t="s">
        <v>223</v>
      </c>
      <c r="D124" s="13" t="s">
        <v>333</v>
      </c>
      <c r="E124" s="5" t="s">
        <v>334</v>
      </c>
      <c r="F124" s="14">
        <v>9.6585300000000007</v>
      </c>
      <c r="G124" s="15">
        <v>9.6585300000000007</v>
      </c>
      <c r="H124" s="15"/>
      <c r="I124" s="15"/>
      <c r="XEZ124" s="1"/>
      <c r="XFA124" s="1"/>
      <c r="XFB124" s="1"/>
      <c r="XFC124" s="1"/>
      <c r="XFD124" s="1"/>
    </row>
    <row r="125" spans="1:9 16380:16384" customFormat="1" ht="20.100000000000001" customHeight="1">
      <c r="A125" s="10" t="s">
        <v>221</v>
      </c>
      <c r="B125" s="10"/>
      <c r="C125" s="10"/>
      <c r="D125" s="6" t="s">
        <v>325</v>
      </c>
      <c r="E125" s="6" t="s">
        <v>326</v>
      </c>
      <c r="F125" s="7">
        <v>15.663743999999999</v>
      </c>
      <c r="G125" s="7">
        <v>15.663743999999999</v>
      </c>
      <c r="H125" s="7">
        <v>0</v>
      </c>
      <c r="I125" s="7">
        <v>0</v>
      </c>
      <c r="XEZ125" s="1"/>
      <c r="XFA125" s="1"/>
      <c r="XFB125" s="1"/>
      <c r="XFC125" s="1"/>
      <c r="XFD125" s="1"/>
    </row>
    <row r="126" spans="1:9 16380:16384" customFormat="1" ht="20.100000000000001" customHeight="1">
      <c r="A126" s="10" t="s">
        <v>221</v>
      </c>
      <c r="B126" s="11" t="s">
        <v>223</v>
      </c>
      <c r="C126" s="10"/>
      <c r="D126" s="6" t="s">
        <v>327</v>
      </c>
      <c r="E126" s="6" t="s">
        <v>328</v>
      </c>
      <c r="F126" s="7">
        <v>15.663743999999999</v>
      </c>
      <c r="G126" s="7">
        <v>15.663743999999999</v>
      </c>
      <c r="H126" s="7">
        <v>0</v>
      </c>
      <c r="I126" s="7">
        <v>0</v>
      </c>
      <c r="XEZ126" s="1"/>
      <c r="XFA126" s="1"/>
      <c r="XFB126" s="1"/>
      <c r="XFC126" s="1"/>
      <c r="XFD126" s="1"/>
    </row>
    <row r="127" spans="1:9 16380:16384" customFormat="1" ht="20.100000000000001" customHeight="1">
      <c r="A127" s="12" t="s">
        <v>221</v>
      </c>
      <c r="B127" s="12" t="s">
        <v>223</v>
      </c>
      <c r="C127" s="12" t="s">
        <v>191</v>
      </c>
      <c r="D127" s="13" t="s">
        <v>329</v>
      </c>
      <c r="E127" s="5" t="s">
        <v>330</v>
      </c>
      <c r="F127" s="14">
        <v>15.663743999999999</v>
      </c>
      <c r="G127" s="15">
        <v>15.663743999999999</v>
      </c>
      <c r="H127" s="15"/>
      <c r="I127" s="15"/>
      <c r="XEZ127" s="1"/>
      <c r="XFA127" s="1"/>
      <c r="XFB127" s="1"/>
      <c r="XFC127" s="1"/>
      <c r="XFD127" s="1"/>
    </row>
    <row r="128" spans="1:9 16380:16384" customFormat="1" ht="20.100000000000001" customHeight="1">
      <c r="A128" s="121" t="s">
        <v>355</v>
      </c>
      <c r="B128" s="121"/>
      <c r="C128" s="121"/>
      <c r="D128" s="121"/>
      <c r="E128" s="121"/>
      <c r="F128" s="121"/>
      <c r="G128" s="121"/>
      <c r="H128" s="121"/>
      <c r="I128" s="121"/>
      <c r="XEZ128" s="1"/>
      <c r="XFA128" s="1"/>
      <c r="XFB128" s="1"/>
      <c r="XFC128" s="1"/>
      <c r="XFD128" s="1"/>
    </row>
  </sheetData>
  <autoFilter ref="A8:I128">
    <extLst/>
  </autoFilter>
  <mergeCells count="10">
    <mergeCell ref="A2:I2"/>
    <mergeCell ref="A3:H3"/>
    <mergeCell ref="F4:I4"/>
    <mergeCell ref="G5:H5"/>
    <mergeCell ref="A128:I128"/>
    <mergeCell ref="D4:D6"/>
    <mergeCell ref="E4:E6"/>
    <mergeCell ref="F5:F6"/>
    <mergeCell ref="I5:I6"/>
    <mergeCell ref="A4:C5"/>
  </mergeCells>
  <phoneticPr fontId="22" type="noConversion"/>
  <pageMargins left="0.75" right="0.75" top="1" bottom="1" header="0.5" footer="0.5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1"/>
  <sheetViews>
    <sheetView workbookViewId="0">
      <selection activeCell="B34" sqref="B34"/>
    </sheetView>
  </sheetViews>
  <sheetFormatPr defaultColWidth="10" defaultRowHeight="13.5"/>
  <cols>
    <col min="1" max="1" width="35.875" customWidth="1"/>
    <col min="2" max="2" width="14.375" customWidth="1"/>
    <col min="3" max="3" width="35.875" customWidth="1"/>
    <col min="4" max="4" width="14.375" customWidth="1"/>
    <col min="5" max="5" width="35.875" customWidth="1"/>
    <col min="6" max="6" width="14.375" customWidth="1"/>
    <col min="7" max="7" width="35.875" customWidth="1"/>
    <col min="8" max="8" width="14.375" customWidth="1"/>
    <col min="9" max="9" width="9.75" customWidth="1"/>
  </cols>
  <sheetData>
    <row r="1" spans="1:8" ht="12.95" customHeight="1">
      <c r="A1" s="18"/>
      <c r="H1" s="43" t="s">
        <v>31</v>
      </c>
    </row>
    <row r="2" spans="1:8" ht="24.2" customHeight="1">
      <c r="A2" s="87" t="s">
        <v>8</v>
      </c>
      <c r="B2" s="87"/>
      <c r="C2" s="87"/>
      <c r="D2" s="87"/>
      <c r="E2" s="87"/>
      <c r="F2" s="87"/>
      <c r="G2" s="87"/>
      <c r="H2" s="87"/>
    </row>
    <row r="3" spans="1:8" ht="17.25" customHeight="1">
      <c r="A3" s="88" t="s">
        <v>32</v>
      </c>
      <c r="B3" s="88"/>
      <c r="C3" s="88"/>
      <c r="D3" s="88"/>
      <c r="E3" s="88"/>
      <c r="F3" s="88"/>
      <c r="G3" s="89" t="s">
        <v>33</v>
      </c>
      <c r="H3" s="89"/>
    </row>
    <row r="4" spans="1:8" ht="17.850000000000001" customHeight="1">
      <c r="A4" s="90" t="s">
        <v>34</v>
      </c>
      <c r="B4" s="90"/>
      <c r="C4" s="90" t="s">
        <v>35</v>
      </c>
      <c r="D4" s="90"/>
      <c r="E4" s="90"/>
      <c r="F4" s="90"/>
      <c r="G4" s="90"/>
      <c r="H4" s="90"/>
    </row>
    <row r="5" spans="1:8" ht="17.850000000000001" customHeight="1">
      <c r="A5" s="40" t="s">
        <v>36</v>
      </c>
      <c r="B5" s="40" t="s">
        <v>37</v>
      </c>
      <c r="C5" s="40" t="s">
        <v>38</v>
      </c>
      <c r="D5" s="40" t="s">
        <v>37</v>
      </c>
      <c r="E5" s="40" t="s">
        <v>39</v>
      </c>
      <c r="F5" s="40" t="s">
        <v>37</v>
      </c>
      <c r="G5" s="40" t="s">
        <v>40</v>
      </c>
      <c r="H5" s="40" t="s">
        <v>37</v>
      </c>
    </row>
    <row r="6" spans="1:8" ht="16.350000000000001" customHeight="1">
      <c r="A6" s="44" t="s">
        <v>41</v>
      </c>
      <c r="B6" s="31">
        <v>29776.893765000001</v>
      </c>
      <c r="C6" s="25" t="s">
        <v>42</v>
      </c>
      <c r="D6" s="56"/>
      <c r="E6" s="44" t="s">
        <v>43</v>
      </c>
      <c r="F6" s="42">
        <f>14227.263765+910</f>
        <v>15137.263765</v>
      </c>
      <c r="G6" s="25" t="s">
        <v>44</v>
      </c>
      <c r="H6" s="31">
        <v>2152.1525529999999</v>
      </c>
    </row>
    <row r="7" spans="1:8" ht="16.350000000000001" customHeight="1">
      <c r="A7" s="25" t="s">
        <v>45</v>
      </c>
      <c r="B7" s="31"/>
      <c r="C7" s="25" t="s">
        <v>46</v>
      </c>
      <c r="D7" s="56"/>
      <c r="E7" s="25" t="s">
        <v>47</v>
      </c>
      <c r="F7" s="31">
        <v>13631.709306999999</v>
      </c>
      <c r="G7" s="25" t="s">
        <v>48</v>
      </c>
      <c r="H7" s="31">
        <f>1681.015294+910</f>
        <v>2591.0152939999998</v>
      </c>
    </row>
    <row r="8" spans="1:8" ht="16.350000000000001" customHeight="1">
      <c r="A8" s="44" t="s">
        <v>49</v>
      </c>
      <c r="B8" s="31"/>
      <c r="C8" s="25" t="s">
        <v>50</v>
      </c>
      <c r="D8" s="56"/>
      <c r="E8" s="25" t="s">
        <v>51</v>
      </c>
      <c r="F8" s="31">
        <f>563.825618+910</f>
        <v>1473.8256180000001</v>
      </c>
      <c r="G8" s="25" t="s">
        <v>52</v>
      </c>
      <c r="H8" s="31">
        <v>3569.1</v>
      </c>
    </row>
    <row r="9" spans="1:8" ht="16.350000000000001" customHeight="1">
      <c r="A9" s="25" t="s">
        <v>53</v>
      </c>
      <c r="B9" s="31"/>
      <c r="C9" s="25" t="s">
        <v>54</v>
      </c>
      <c r="D9" s="56"/>
      <c r="E9" s="25" t="s">
        <v>55</v>
      </c>
      <c r="F9" s="31">
        <v>31.728840000000002</v>
      </c>
      <c r="G9" s="25" t="s">
        <v>56</v>
      </c>
      <c r="H9" s="31">
        <v>1330</v>
      </c>
    </row>
    <row r="10" spans="1:8" ht="16.350000000000001" customHeight="1">
      <c r="A10" s="25" t="s">
        <v>57</v>
      </c>
      <c r="B10" s="31"/>
      <c r="C10" s="25" t="s">
        <v>58</v>
      </c>
      <c r="D10" s="56">
        <f>27324.817461+B23</f>
        <v>28234.817460999999</v>
      </c>
      <c r="E10" s="44" t="s">
        <v>59</v>
      </c>
      <c r="F10" s="42">
        <v>15549.63</v>
      </c>
      <c r="G10" s="25" t="s">
        <v>60</v>
      </c>
      <c r="H10" s="31">
        <v>16953.317078</v>
      </c>
    </row>
    <row r="11" spans="1:8" ht="16.350000000000001" customHeight="1">
      <c r="A11" s="25" t="s">
        <v>61</v>
      </c>
      <c r="B11" s="31"/>
      <c r="C11" s="25" t="s">
        <v>62</v>
      </c>
      <c r="D11" s="56"/>
      <c r="E11" s="25" t="s">
        <v>63</v>
      </c>
      <c r="F11" s="31">
        <v>3717.31</v>
      </c>
      <c r="G11" s="25" t="s">
        <v>64</v>
      </c>
      <c r="H11" s="31"/>
    </row>
    <row r="12" spans="1:8" ht="16.350000000000001" customHeight="1">
      <c r="A12" s="25" t="s">
        <v>65</v>
      </c>
      <c r="B12" s="31"/>
      <c r="C12" s="25" t="s">
        <v>66</v>
      </c>
      <c r="D12" s="56">
        <v>755.83492799999999</v>
      </c>
      <c r="E12" s="25" t="s">
        <v>67</v>
      </c>
      <c r="F12" s="31">
        <v>2873.64</v>
      </c>
      <c r="G12" s="25" t="s">
        <v>68</v>
      </c>
      <c r="H12" s="31"/>
    </row>
    <row r="13" spans="1:8" ht="16.350000000000001" customHeight="1">
      <c r="A13" s="25" t="s">
        <v>69</v>
      </c>
      <c r="B13" s="31"/>
      <c r="C13" s="25" t="s">
        <v>70</v>
      </c>
      <c r="D13" s="56">
        <v>732.44736</v>
      </c>
      <c r="E13" s="25" t="s">
        <v>71</v>
      </c>
      <c r="F13" s="31">
        <v>1459.58</v>
      </c>
      <c r="G13" s="25" t="s">
        <v>72</v>
      </c>
      <c r="H13" s="31"/>
    </row>
    <row r="14" spans="1:8" ht="16.350000000000001" customHeight="1">
      <c r="A14" s="25" t="s">
        <v>73</v>
      </c>
      <c r="B14" s="31"/>
      <c r="C14" s="25" t="s">
        <v>74</v>
      </c>
      <c r="D14" s="56"/>
      <c r="E14" s="25" t="s">
        <v>75</v>
      </c>
      <c r="F14" s="31">
        <v>2600</v>
      </c>
      <c r="G14" s="25" t="s">
        <v>76</v>
      </c>
      <c r="H14" s="31">
        <v>1491.3088399999999</v>
      </c>
    </row>
    <row r="15" spans="1:8" ht="16.350000000000001" customHeight="1">
      <c r="A15" s="25" t="s">
        <v>77</v>
      </c>
      <c r="B15" s="31"/>
      <c r="C15" s="25" t="s">
        <v>78</v>
      </c>
      <c r="D15" s="56">
        <v>471.74990400000002</v>
      </c>
      <c r="E15" s="25" t="s">
        <v>79</v>
      </c>
      <c r="F15" s="31">
        <v>1330</v>
      </c>
      <c r="G15" s="25" t="s">
        <v>80</v>
      </c>
      <c r="H15" s="31"/>
    </row>
    <row r="16" spans="1:8" ht="16.350000000000001" customHeight="1">
      <c r="A16" s="25" t="s">
        <v>81</v>
      </c>
      <c r="B16" s="31"/>
      <c r="C16" s="25" t="s">
        <v>82</v>
      </c>
      <c r="D16" s="56"/>
      <c r="E16" s="25" t="s">
        <v>83</v>
      </c>
      <c r="F16" s="31">
        <v>3569.1</v>
      </c>
      <c r="G16" s="25" t="s">
        <v>84</v>
      </c>
      <c r="H16" s="31">
        <v>2600</v>
      </c>
    </row>
    <row r="17" spans="1:8" ht="16.350000000000001" customHeight="1">
      <c r="A17" s="25" t="s">
        <v>85</v>
      </c>
      <c r="B17" s="31"/>
      <c r="C17" s="25" t="s">
        <v>86</v>
      </c>
      <c r="D17" s="56"/>
      <c r="E17" s="25" t="s">
        <v>87</v>
      </c>
      <c r="F17" s="31"/>
      <c r="G17" s="25" t="s">
        <v>88</v>
      </c>
      <c r="H17" s="31"/>
    </row>
    <row r="18" spans="1:8" ht="16.350000000000001" customHeight="1">
      <c r="A18" s="25" t="s">
        <v>89</v>
      </c>
      <c r="B18" s="31"/>
      <c r="C18" s="25" t="s">
        <v>90</v>
      </c>
      <c r="D18" s="56"/>
      <c r="E18" s="25" t="s">
        <v>91</v>
      </c>
      <c r="F18" s="31"/>
      <c r="G18" s="25" t="s">
        <v>92</v>
      </c>
      <c r="H18" s="31"/>
    </row>
    <row r="19" spans="1:8" ht="16.350000000000001" customHeight="1">
      <c r="A19" s="25" t="s">
        <v>93</v>
      </c>
      <c r="B19" s="31"/>
      <c r="C19" s="25" t="s">
        <v>94</v>
      </c>
      <c r="D19" s="56"/>
      <c r="E19" s="25" t="s">
        <v>95</v>
      </c>
      <c r="F19" s="31"/>
      <c r="G19" s="25" t="s">
        <v>96</v>
      </c>
      <c r="H19" s="31"/>
    </row>
    <row r="20" spans="1:8" ht="16.350000000000001" customHeight="1">
      <c r="A20" s="44" t="s">
        <v>97</v>
      </c>
      <c r="B20" s="42"/>
      <c r="C20" s="25" t="s">
        <v>98</v>
      </c>
      <c r="D20" s="56"/>
      <c r="E20" s="25" t="s">
        <v>99</v>
      </c>
      <c r="F20" s="31"/>
      <c r="G20" s="25"/>
      <c r="H20" s="31"/>
    </row>
    <row r="21" spans="1:8" ht="16.350000000000001" customHeight="1">
      <c r="A21" s="44" t="s">
        <v>100</v>
      </c>
      <c r="B21" s="42"/>
      <c r="C21" s="25" t="s">
        <v>101</v>
      </c>
      <c r="D21" s="56"/>
      <c r="E21" s="44" t="s">
        <v>102</v>
      </c>
      <c r="F21" s="42"/>
      <c r="G21" s="25"/>
      <c r="H21" s="31"/>
    </row>
    <row r="22" spans="1:8" ht="16.350000000000001" customHeight="1">
      <c r="A22" s="44" t="s">
        <v>103</v>
      </c>
      <c r="B22" s="42"/>
      <c r="C22" s="25" t="s">
        <v>104</v>
      </c>
      <c r="D22" s="56"/>
      <c r="E22" s="25"/>
      <c r="F22" s="25"/>
      <c r="G22" s="25"/>
      <c r="H22" s="31"/>
    </row>
    <row r="23" spans="1:8" ht="16.350000000000001" customHeight="1">
      <c r="A23" s="44" t="s">
        <v>105</v>
      </c>
      <c r="B23" s="42">
        <f>525+385</f>
        <v>910</v>
      </c>
      <c r="C23" s="25" t="s">
        <v>106</v>
      </c>
      <c r="D23" s="56"/>
      <c r="E23" s="25"/>
      <c r="F23" s="25"/>
      <c r="G23" s="25"/>
      <c r="H23" s="31"/>
    </row>
    <row r="24" spans="1:8" ht="16.350000000000001" customHeight="1">
      <c r="A24" s="44" t="s">
        <v>107</v>
      </c>
      <c r="B24" s="42"/>
      <c r="C24" s="25" t="s">
        <v>108</v>
      </c>
      <c r="D24" s="56"/>
      <c r="E24" s="25"/>
      <c r="F24" s="25"/>
      <c r="G24" s="25"/>
      <c r="H24" s="31"/>
    </row>
    <row r="25" spans="1:8" ht="16.350000000000001" customHeight="1">
      <c r="A25" s="25" t="s">
        <v>109</v>
      </c>
      <c r="B25" s="31"/>
      <c r="C25" s="25" t="s">
        <v>110</v>
      </c>
      <c r="D25" s="56">
        <v>492.04411199999998</v>
      </c>
      <c r="E25" s="25"/>
      <c r="F25" s="25"/>
      <c r="G25" s="25"/>
      <c r="H25" s="31"/>
    </row>
    <row r="26" spans="1:8" ht="16.350000000000001" customHeight="1">
      <c r="A26" s="25" t="s">
        <v>111</v>
      </c>
      <c r="B26" s="31"/>
      <c r="C26" s="25" t="s">
        <v>112</v>
      </c>
      <c r="D26" s="56"/>
      <c r="E26" s="25"/>
      <c r="F26" s="25"/>
      <c r="G26" s="25"/>
      <c r="H26" s="31"/>
    </row>
    <row r="27" spans="1:8" ht="16.350000000000001" customHeight="1">
      <c r="A27" s="25" t="s">
        <v>113</v>
      </c>
      <c r="B27" s="31"/>
      <c r="C27" s="25" t="s">
        <v>114</v>
      </c>
      <c r="D27" s="56"/>
      <c r="E27" s="25"/>
      <c r="F27" s="25"/>
      <c r="G27" s="25"/>
      <c r="H27" s="31"/>
    </row>
    <row r="28" spans="1:8" ht="16.350000000000001" customHeight="1">
      <c r="A28" s="44" t="s">
        <v>115</v>
      </c>
      <c r="B28" s="42"/>
      <c r="C28" s="25" t="s">
        <v>116</v>
      </c>
      <c r="D28" s="56"/>
      <c r="E28" s="25"/>
      <c r="F28" s="25"/>
      <c r="G28" s="25"/>
      <c r="H28" s="31"/>
    </row>
    <row r="29" spans="1:8" ht="16.350000000000001" customHeight="1">
      <c r="A29" s="44" t="s">
        <v>117</v>
      </c>
      <c r="B29" s="42"/>
      <c r="C29" s="25" t="s">
        <v>118</v>
      </c>
      <c r="D29" s="56"/>
      <c r="E29" s="25"/>
      <c r="F29" s="25"/>
      <c r="G29" s="25"/>
      <c r="H29" s="31"/>
    </row>
    <row r="30" spans="1:8" ht="16.350000000000001" customHeight="1">
      <c r="A30" s="44" t="s">
        <v>119</v>
      </c>
      <c r="B30" s="42"/>
      <c r="C30" s="25" t="s">
        <v>120</v>
      </c>
      <c r="D30" s="56"/>
      <c r="E30" s="25"/>
      <c r="F30" s="25"/>
      <c r="G30" s="25"/>
      <c r="H30" s="31"/>
    </row>
    <row r="31" spans="1:8" ht="16.350000000000001" customHeight="1">
      <c r="A31" s="44" t="s">
        <v>121</v>
      </c>
      <c r="B31" s="42"/>
      <c r="C31" s="25" t="s">
        <v>122</v>
      </c>
      <c r="D31" s="56"/>
      <c r="E31" s="25"/>
      <c r="F31" s="25"/>
      <c r="G31" s="25"/>
      <c r="H31" s="31"/>
    </row>
    <row r="32" spans="1:8" ht="16.350000000000001" customHeight="1">
      <c r="A32" s="44" t="s">
        <v>123</v>
      </c>
      <c r="B32" s="42"/>
      <c r="C32" s="25" t="s">
        <v>124</v>
      </c>
      <c r="D32" s="56"/>
      <c r="E32" s="25"/>
      <c r="F32" s="25"/>
      <c r="G32" s="25"/>
      <c r="H32" s="31"/>
    </row>
    <row r="33" spans="1:8" ht="16.350000000000001" customHeight="1">
      <c r="A33" s="25"/>
      <c r="B33" s="25"/>
      <c r="C33" s="25" t="s">
        <v>125</v>
      </c>
      <c r="D33" s="56"/>
      <c r="E33" s="25"/>
      <c r="F33" s="25"/>
      <c r="G33" s="25"/>
      <c r="H33" s="25"/>
    </row>
    <row r="34" spans="1:8" ht="16.350000000000001" customHeight="1">
      <c r="A34" s="25"/>
      <c r="B34" s="25"/>
      <c r="C34" s="25" t="s">
        <v>126</v>
      </c>
      <c r="D34" s="56"/>
      <c r="E34" s="25"/>
      <c r="F34" s="25"/>
      <c r="G34" s="25"/>
      <c r="H34" s="25"/>
    </row>
    <row r="35" spans="1:8" ht="16.350000000000001" customHeight="1">
      <c r="A35" s="25"/>
      <c r="B35" s="25"/>
      <c r="C35" s="25" t="s">
        <v>127</v>
      </c>
      <c r="D35" s="56"/>
      <c r="E35" s="25"/>
      <c r="F35" s="25"/>
      <c r="G35" s="25"/>
      <c r="H35" s="25"/>
    </row>
    <row r="36" spans="1:8" ht="16.350000000000001" customHeight="1">
      <c r="A36" s="25"/>
      <c r="B36" s="25"/>
      <c r="C36" s="25"/>
      <c r="D36" s="25"/>
      <c r="E36" s="25"/>
      <c r="F36" s="25"/>
      <c r="G36" s="25"/>
      <c r="H36" s="25"/>
    </row>
    <row r="37" spans="1:8" ht="16.350000000000001" customHeight="1">
      <c r="A37" s="44" t="s">
        <v>128</v>
      </c>
      <c r="B37" s="42">
        <f>29776.893765+B23</f>
        <v>30686.893765000001</v>
      </c>
      <c r="C37" s="44" t="s">
        <v>129</v>
      </c>
      <c r="D37" s="42">
        <f>29776.893765+910</f>
        <v>30686.893765000001</v>
      </c>
      <c r="E37" s="44" t="s">
        <v>129</v>
      </c>
      <c r="F37" s="42">
        <v>30686.893765000001</v>
      </c>
      <c r="G37" s="44" t="s">
        <v>129</v>
      </c>
      <c r="H37" s="42">
        <v>30686.893765000001</v>
      </c>
    </row>
    <row r="38" spans="1:8" ht="16.350000000000001" customHeight="1">
      <c r="A38" s="44" t="s">
        <v>130</v>
      </c>
      <c r="B38" s="42"/>
      <c r="C38" s="44" t="s">
        <v>131</v>
      </c>
      <c r="D38" s="42"/>
      <c r="E38" s="44" t="s">
        <v>131</v>
      </c>
      <c r="F38" s="42"/>
      <c r="G38" s="44" t="s">
        <v>131</v>
      </c>
      <c r="H38" s="42"/>
    </row>
    <row r="39" spans="1:8" ht="16.350000000000001" customHeight="1">
      <c r="A39" s="25"/>
      <c r="B39" s="31"/>
      <c r="C39" s="25"/>
      <c r="D39" s="31"/>
      <c r="E39" s="44"/>
      <c r="F39" s="42"/>
      <c r="G39" s="44"/>
      <c r="H39" s="42"/>
    </row>
    <row r="40" spans="1:8" ht="16.350000000000001" customHeight="1">
      <c r="A40" s="44" t="s">
        <v>132</v>
      </c>
      <c r="B40" s="42">
        <f>29776.893765+B23</f>
        <v>30686.893765000001</v>
      </c>
      <c r="C40" s="44" t="s">
        <v>133</v>
      </c>
      <c r="D40" s="42">
        <f>29776.893765+910</f>
        <v>30686.893765000001</v>
      </c>
      <c r="E40" s="44" t="s">
        <v>133</v>
      </c>
      <c r="F40" s="42">
        <v>30686.893765000001</v>
      </c>
      <c r="G40" s="44" t="s">
        <v>133</v>
      </c>
      <c r="H40" s="42">
        <v>30686.893765000001</v>
      </c>
    </row>
    <row r="41" spans="1:8" ht="17.850000000000001" customHeight="1">
      <c r="A41" s="91" t="s">
        <v>134</v>
      </c>
      <c r="B41" s="91"/>
      <c r="C41" s="91"/>
      <c r="D41" s="77"/>
      <c r="E41" s="77"/>
      <c r="F41" s="77"/>
      <c r="G41" s="77"/>
      <c r="H41" s="77"/>
    </row>
  </sheetData>
  <mergeCells count="6">
    <mergeCell ref="A41:C41"/>
    <mergeCell ref="A2:H2"/>
    <mergeCell ref="A3:F3"/>
    <mergeCell ref="G3:H3"/>
    <mergeCell ref="A4:B4"/>
    <mergeCell ref="C4:H4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selection activeCell="F32" sqref="F32"/>
    </sheetView>
  </sheetViews>
  <sheetFormatPr defaultColWidth="10" defaultRowHeight="13.5"/>
  <cols>
    <col min="1" max="1" width="10.25" customWidth="1"/>
    <col min="2" max="2" width="20.5" customWidth="1"/>
    <col min="3" max="3" width="8.625" customWidth="1"/>
    <col min="4" max="25" width="7.75" customWidth="1"/>
    <col min="26" max="26" width="9.75" customWidth="1"/>
  </cols>
  <sheetData>
    <row r="1" spans="1:25" ht="16.350000000000001" customHeight="1">
      <c r="A1" s="18"/>
      <c r="X1" s="92" t="s">
        <v>135</v>
      </c>
      <c r="Y1" s="92"/>
    </row>
    <row r="2" spans="1:25" ht="33.6" customHeight="1">
      <c r="A2" s="93" t="s">
        <v>9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r="3" spans="1:25" ht="22.35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9" t="s">
        <v>33</v>
      </c>
      <c r="Y3" s="89"/>
    </row>
    <row r="4" spans="1:25" ht="22.35" customHeight="1">
      <c r="A4" s="94" t="s">
        <v>136</v>
      </c>
      <c r="B4" s="94" t="s">
        <v>137</v>
      </c>
      <c r="C4" s="94" t="s">
        <v>138</v>
      </c>
      <c r="D4" s="94" t="s">
        <v>139</v>
      </c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 t="s">
        <v>130</v>
      </c>
      <c r="T4" s="94"/>
      <c r="U4" s="94"/>
      <c r="V4" s="94"/>
      <c r="W4" s="94"/>
      <c r="X4" s="94"/>
      <c r="Y4" s="94"/>
    </row>
    <row r="5" spans="1:25" ht="22.35" customHeight="1">
      <c r="A5" s="94"/>
      <c r="B5" s="94"/>
      <c r="C5" s="94"/>
      <c r="D5" s="94" t="s">
        <v>140</v>
      </c>
      <c r="E5" s="94" t="s">
        <v>141</v>
      </c>
      <c r="F5" s="94" t="s">
        <v>142</v>
      </c>
      <c r="G5" s="94" t="s">
        <v>143</v>
      </c>
      <c r="H5" s="94" t="s">
        <v>144</v>
      </c>
      <c r="I5" s="94" t="s">
        <v>145</v>
      </c>
      <c r="J5" s="94" t="s">
        <v>146</v>
      </c>
      <c r="K5" s="94"/>
      <c r="L5" s="94"/>
      <c r="M5" s="94"/>
      <c r="N5" s="94" t="s">
        <v>147</v>
      </c>
      <c r="O5" s="94" t="s">
        <v>148</v>
      </c>
      <c r="P5" s="94" t="s">
        <v>149</v>
      </c>
      <c r="Q5" s="94" t="s">
        <v>150</v>
      </c>
      <c r="R5" s="94" t="s">
        <v>151</v>
      </c>
      <c r="S5" s="94" t="s">
        <v>140</v>
      </c>
      <c r="T5" s="94" t="s">
        <v>141</v>
      </c>
      <c r="U5" s="94" t="s">
        <v>142</v>
      </c>
      <c r="V5" s="94" t="s">
        <v>143</v>
      </c>
      <c r="W5" s="94" t="s">
        <v>144</v>
      </c>
      <c r="X5" s="94" t="s">
        <v>145</v>
      </c>
      <c r="Y5" s="94" t="s">
        <v>152</v>
      </c>
    </row>
    <row r="6" spans="1:25" ht="22.35" customHeight="1">
      <c r="A6" s="94"/>
      <c r="B6" s="94"/>
      <c r="C6" s="94"/>
      <c r="D6" s="94"/>
      <c r="E6" s="94"/>
      <c r="F6" s="94"/>
      <c r="G6" s="94"/>
      <c r="H6" s="94"/>
      <c r="I6" s="94"/>
      <c r="J6" s="19" t="s">
        <v>153</v>
      </c>
      <c r="K6" s="19" t="s">
        <v>154</v>
      </c>
      <c r="L6" s="19" t="s">
        <v>155</v>
      </c>
      <c r="M6" s="19" t="s">
        <v>144</v>
      </c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</row>
    <row r="7" spans="1:25" ht="22.9" customHeight="1">
      <c r="A7" s="44"/>
      <c r="B7" s="44" t="s">
        <v>138</v>
      </c>
      <c r="C7" s="58">
        <v>30686.89</v>
      </c>
      <c r="D7" s="58">
        <v>30686.89</v>
      </c>
      <c r="E7" s="58">
        <v>29776.89</v>
      </c>
      <c r="F7" s="58">
        <v>0</v>
      </c>
      <c r="G7" s="58">
        <v>0</v>
      </c>
      <c r="H7" s="58">
        <v>0</v>
      </c>
      <c r="I7" s="58">
        <v>910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  <c r="U7" s="58">
        <v>0</v>
      </c>
      <c r="V7" s="58">
        <v>0</v>
      </c>
      <c r="W7" s="58">
        <v>0</v>
      </c>
      <c r="X7" s="58">
        <v>0</v>
      </c>
      <c r="Y7" s="58">
        <v>0</v>
      </c>
    </row>
    <row r="8" spans="1:25" ht="22.9" customHeight="1">
      <c r="A8" s="41" t="s">
        <v>2</v>
      </c>
      <c r="B8" s="41" t="s">
        <v>4</v>
      </c>
      <c r="C8" s="58">
        <f>SUM(C9:C19)</f>
        <v>30686.89</v>
      </c>
      <c r="D8" s="58">
        <f t="shared" ref="D8:Y8" si="0">SUM(D9:D19)</f>
        <v>30686.89</v>
      </c>
      <c r="E8" s="58">
        <f t="shared" si="0"/>
        <v>29776.89</v>
      </c>
      <c r="F8" s="58">
        <f t="shared" si="0"/>
        <v>0</v>
      </c>
      <c r="G8" s="58">
        <f t="shared" si="0"/>
        <v>0</v>
      </c>
      <c r="H8" s="58">
        <f t="shared" si="0"/>
        <v>0</v>
      </c>
      <c r="I8" s="58">
        <f t="shared" si="0"/>
        <v>910</v>
      </c>
      <c r="J8" s="58">
        <f t="shared" si="0"/>
        <v>0</v>
      </c>
      <c r="K8" s="58">
        <f t="shared" si="0"/>
        <v>0</v>
      </c>
      <c r="L8" s="58">
        <f t="shared" si="0"/>
        <v>0</v>
      </c>
      <c r="M8" s="58">
        <f t="shared" si="0"/>
        <v>0</v>
      </c>
      <c r="N8" s="58">
        <f t="shared" si="0"/>
        <v>0</v>
      </c>
      <c r="O8" s="58">
        <f t="shared" si="0"/>
        <v>0</v>
      </c>
      <c r="P8" s="58">
        <f t="shared" si="0"/>
        <v>0</v>
      </c>
      <c r="Q8" s="58">
        <f t="shared" si="0"/>
        <v>0</v>
      </c>
      <c r="R8" s="58">
        <f t="shared" si="0"/>
        <v>0</v>
      </c>
      <c r="S8" s="58">
        <f t="shared" si="0"/>
        <v>0</v>
      </c>
      <c r="T8" s="58">
        <f t="shared" si="0"/>
        <v>0</v>
      </c>
      <c r="U8" s="58">
        <f t="shared" si="0"/>
        <v>0</v>
      </c>
      <c r="V8" s="58">
        <f t="shared" si="0"/>
        <v>0</v>
      </c>
      <c r="W8" s="58">
        <f t="shared" si="0"/>
        <v>0</v>
      </c>
      <c r="X8" s="58">
        <f t="shared" si="0"/>
        <v>0</v>
      </c>
      <c r="Y8" s="58">
        <f t="shared" si="0"/>
        <v>0</v>
      </c>
    </row>
    <row r="9" spans="1:25" ht="22.9" customHeight="1">
      <c r="A9" s="76" t="s">
        <v>156</v>
      </c>
      <c r="B9" s="76" t="s">
        <v>157</v>
      </c>
      <c r="C9" s="15">
        <v>2809.24</v>
      </c>
      <c r="D9" s="15">
        <v>2809.24</v>
      </c>
      <c r="E9" s="14">
        <v>2809.24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5" ht="22.9" customHeight="1">
      <c r="A10" s="76" t="s">
        <v>158</v>
      </c>
      <c r="B10" s="76" t="s">
        <v>159</v>
      </c>
      <c r="C10" s="15">
        <v>7519.1</v>
      </c>
      <c r="D10" s="15">
        <v>7519.1</v>
      </c>
      <c r="E10" s="14">
        <v>7519.1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5" ht="22.9" customHeight="1">
      <c r="A11" s="76" t="s">
        <v>160</v>
      </c>
      <c r="B11" s="76" t="s">
        <v>161</v>
      </c>
      <c r="C11" s="15">
        <v>1113.94</v>
      </c>
      <c r="D11" s="15">
        <v>1113.94</v>
      </c>
      <c r="E11" s="14">
        <v>1113.94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</row>
    <row r="12" spans="1:25" ht="22.9" customHeight="1">
      <c r="A12" s="76" t="s">
        <v>162</v>
      </c>
      <c r="B12" s="76" t="s">
        <v>163</v>
      </c>
      <c r="C12" s="15">
        <v>5149.96</v>
      </c>
      <c r="D12" s="15">
        <v>5149.96</v>
      </c>
      <c r="E12" s="14">
        <v>4624.96</v>
      </c>
      <c r="F12" s="14"/>
      <c r="G12" s="14"/>
      <c r="H12" s="14"/>
      <c r="I12" s="14">
        <v>525</v>
      </c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</row>
    <row r="13" spans="1:25" ht="22.9" customHeight="1">
      <c r="A13" s="76" t="s">
        <v>164</v>
      </c>
      <c r="B13" s="76" t="s">
        <v>165</v>
      </c>
      <c r="C13" s="15">
        <v>2376.34</v>
      </c>
      <c r="D13" s="15">
        <v>2376.34</v>
      </c>
      <c r="E13" s="14">
        <v>2376.34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</row>
    <row r="14" spans="1:25" ht="22.9" customHeight="1">
      <c r="A14" s="76" t="s">
        <v>166</v>
      </c>
      <c r="B14" s="76" t="s">
        <v>167</v>
      </c>
      <c r="C14" s="15">
        <v>3195.21</v>
      </c>
      <c r="D14" s="15">
        <v>3195.21</v>
      </c>
      <c r="E14" s="14">
        <v>3195.21</v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</row>
    <row r="15" spans="1:25" ht="22.9" customHeight="1">
      <c r="A15" s="76" t="s">
        <v>168</v>
      </c>
      <c r="B15" s="76" t="s">
        <v>169</v>
      </c>
      <c r="C15" s="15">
        <v>3274.97</v>
      </c>
      <c r="D15" s="15">
        <v>3274.97</v>
      </c>
      <c r="E15" s="14">
        <v>2889.97</v>
      </c>
      <c r="F15" s="14"/>
      <c r="G15" s="14"/>
      <c r="H15" s="14"/>
      <c r="I15" s="14">
        <v>385</v>
      </c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pans="1:25" ht="22.9" customHeight="1">
      <c r="A16" s="76" t="s">
        <v>170</v>
      </c>
      <c r="B16" s="76" t="s">
        <v>171</v>
      </c>
      <c r="C16" s="15">
        <v>3142.64</v>
      </c>
      <c r="D16" s="15">
        <v>3142.64</v>
      </c>
      <c r="E16" s="14">
        <v>3142.64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pans="1:25" ht="22.9" customHeight="1">
      <c r="A17" s="76" t="s">
        <v>172</v>
      </c>
      <c r="B17" s="76" t="s">
        <v>173</v>
      </c>
      <c r="C17" s="15">
        <v>1067.94</v>
      </c>
      <c r="D17" s="15">
        <v>1067.94</v>
      </c>
      <c r="E17" s="14">
        <v>1067.94</v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1:25" ht="22.9" customHeight="1">
      <c r="A18" s="76" t="s">
        <v>174</v>
      </c>
      <c r="B18" s="76" t="s">
        <v>175</v>
      </c>
      <c r="C18" s="15">
        <v>700.6</v>
      </c>
      <c r="D18" s="15">
        <v>700.6</v>
      </c>
      <c r="E18" s="14">
        <v>700.6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pans="1:25" ht="22.9" customHeight="1">
      <c r="A19" s="76">
        <v>506040</v>
      </c>
      <c r="B19" s="76" t="s">
        <v>176</v>
      </c>
      <c r="C19" s="15">
        <v>336.95</v>
      </c>
      <c r="D19" s="15">
        <v>336.95</v>
      </c>
      <c r="E19" s="14">
        <v>336.95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spans="1:25" ht="16.350000000000001" customHeight="1"/>
    <row r="21" spans="1:25" ht="16.350000000000001" customHeight="1">
      <c r="G21" s="18"/>
    </row>
  </sheetData>
  <mergeCells count="28">
    <mergeCell ref="X5:X6"/>
    <mergeCell ref="Y5:Y6"/>
    <mergeCell ref="S5:S6"/>
    <mergeCell ref="T5:T6"/>
    <mergeCell ref="U5:U6"/>
    <mergeCell ref="V5:V6"/>
    <mergeCell ref="W5:W6"/>
    <mergeCell ref="N5:N6"/>
    <mergeCell ref="O5:O6"/>
    <mergeCell ref="P5:P6"/>
    <mergeCell ref="Q5:Q6"/>
    <mergeCell ref="R5:R6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X1:Y1"/>
    <mergeCell ref="A2:Y2"/>
    <mergeCell ref="A3:W3"/>
    <mergeCell ref="X3:Y3"/>
    <mergeCell ref="D4:R4"/>
    <mergeCell ref="S4:Y4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27"/>
  <sheetViews>
    <sheetView workbookViewId="0">
      <selection activeCell="G6" sqref="G6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1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spans="1:11" ht="16.350000000000001" customHeight="1">
      <c r="A1" s="18"/>
      <c r="D1" s="66"/>
      <c r="K1" s="43" t="s">
        <v>177</v>
      </c>
    </row>
    <row r="2" spans="1:11" ht="31.9" customHeight="1">
      <c r="A2" s="93" t="s">
        <v>10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1" ht="24.95" customHeight="1">
      <c r="A3" s="95" t="s">
        <v>32</v>
      </c>
      <c r="B3" s="95"/>
      <c r="C3" s="95"/>
      <c r="D3" s="95"/>
      <c r="E3" s="95"/>
      <c r="F3" s="95"/>
      <c r="G3" s="95"/>
      <c r="H3" s="95"/>
      <c r="I3" s="95"/>
      <c r="J3" s="95"/>
      <c r="K3" s="27" t="s">
        <v>33</v>
      </c>
    </row>
    <row r="4" spans="1:11" ht="27.6" customHeight="1">
      <c r="A4" s="90" t="s">
        <v>178</v>
      </c>
      <c r="B4" s="90"/>
      <c r="C4" s="90"/>
      <c r="D4" s="90" t="s">
        <v>179</v>
      </c>
      <c r="E4" s="90" t="s">
        <v>180</v>
      </c>
      <c r="F4" s="90" t="s">
        <v>138</v>
      </c>
      <c r="G4" s="90" t="s">
        <v>181</v>
      </c>
      <c r="H4" s="90" t="s">
        <v>182</v>
      </c>
      <c r="I4" s="90" t="s">
        <v>183</v>
      </c>
      <c r="J4" s="90" t="s">
        <v>184</v>
      </c>
      <c r="K4" s="90" t="s">
        <v>185</v>
      </c>
    </row>
    <row r="5" spans="1:11" ht="25.9" customHeight="1">
      <c r="A5" s="40" t="s">
        <v>186</v>
      </c>
      <c r="B5" s="40" t="s">
        <v>187</v>
      </c>
      <c r="C5" s="40" t="s">
        <v>188</v>
      </c>
      <c r="D5" s="90"/>
      <c r="E5" s="90"/>
      <c r="F5" s="90"/>
      <c r="G5" s="90"/>
      <c r="H5" s="90"/>
      <c r="I5" s="90"/>
      <c r="J5" s="90"/>
      <c r="K5" s="90"/>
    </row>
    <row r="6" spans="1:11" ht="22.9" customHeight="1">
      <c r="A6" s="63"/>
      <c r="B6" s="63"/>
      <c r="C6" s="63"/>
      <c r="D6" s="67" t="s">
        <v>138</v>
      </c>
      <c r="E6" s="67"/>
      <c r="F6" s="68">
        <v>30686.89</v>
      </c>
      <c r="G6" s="68">
        <v>15137.26</v>
      </c>
      <c r="H6" s="68">
        <v>15549.63</v>
      </c>
      <c r="I6" s="68"/>
      <c r="J6" s="67"/>
      <c r="K6" s="67"/>
    </row>
    <row r="7" spans="1:11" ht="22.9" customHeight="1">
      <c r="A7" s="69"/>
      <c r="B7" s="69"/>
      <c r="C7" s="69"/>
      <c r="D7" s="70" t="s">
        <v>2</v>
      </c>
      <c r="E7" s="70" t="s">
        <v>4</v>
      </c>
      <c r="F7" s="71">
        <v>30686.89</v>
      </c>
      <c r="G7" s="71">
        <v>15137.26</v>
      </c>
      <c r="H7" s="68">
        <v>15549.63</v>
      </c>
      <c r="I7" s="71">
        <v>0</v>
      </c>
      <c r="J7" s="74">
        <v>0</v>
      </c>
      <c r="K7" s="74">
        <v>0</v>
      </c>
    </row>
    <row r="8" spans="1:11" ht="22.9" customHeight="1">
      <c r="A8" s="69"/>
      <c r="B8" s="69"/>
      <c r="C8" s="69"/>
      <c r="D8" s="70" t="s">
        <v>156</v>
      </c>
      <c r="E8" s="70" t="s">
        <v>157</v>
      </c>
      <c r="F8" s="71">
        <v>2809.24</v>
      </c>
      <c r="G8" s="71">
        <v>1143.58</v>
      </c>
      <c r="H8" s="71">
        <v>1665.66</v>
      </c>
      <c r="I8" s="71"/>
      <c r="J8" s="74"/>
      <c r="K8" s="74"/>
    </row>
    <row r="9" spans="1:11" ht="22.9" customHeight="1">
      <c r="A9" s="19" t="s">
        <v>189</v>
      </c>
      <c r="B9" s="19"/>
      <c r="C9" s="19"/>
      <c r="D9" s="41" t="s">
        <v>189</v>
      </c>
      <c r="E9" s="41" t="s">
        <v>190</v>
      </c>
      <c r="F9" s="58">
        <v>2520.67</v>
      </c>
      <c r="G9" s="58">
        <v>894.61</v>
      </c>
      <c r="H9" s="58">
        <v>1626.06</v>
      </c>
      <c r="I9" s="58">
        <v>0</v>
      </c>
      <c r="J9" s="57"/>
      <c r="K9" s="57"/>
    </row>
    <row r="10" spans="1:11" ht="22.9" customHeight="1">
      <c r="A10" s="19" t="s">
        <v>189</v>
      </c>
      <c r="B10" s="19" t="s">
        <v>191</v>
      </c>
      <c r="C10" s="19"/>
      <c r="D10" s="41" t="s">
        <v>192</v>
      </c>
      <c r="E10" s="41" t="s">
        <v>193</v>
      </c>
      <c r="F10" s="58">
        <v>1857.67</v>
      </c>
      <c r="G10" s="58">
        <v>894.61</v>
      </c>
      <c r="H10" s="58">
        <v>963.06</v>
      </c>
      <c r="I10" s="58">
        <v>0</v>
      </c>
      <c r="J10" s="57"/>
      <c r="K10" s="57"/>
    </row>
    <row r="11" spans="1:11" ht="22.9" customHeight="1">
      <c r="A11" s="72" t="s">
        <v>189</v>
      </c>
      <c r="B11" s="72" t="s">
        <v>191</v>
      </c>
      <c r="C11" s="72" t="s">
        <v>191</v>
      </c>
      <c r="D11" s="53" t="s">
        <v>194</v>
      </c>
      <c r="E11" s="53" t="s">
        <v>195</v>
      </c>
      <c r="F11" s="54">
        <v>1857.67</v>
      </c>
      <c r="G11" s="54">
        <v>894.61</v>
      </c>
      <c r="H11" s="54">
        <v>963.06</v>
      </c>
      <c r="I11" s="54"/>
      <c r="J11" s="75"/>
      <c r="K11" s="75"/>
    </row>
    <row r="12" spans="1:11" ht="22.9" customHeight="1">
      <c r="A12" s="19" t="s">
        <v>189</v>
      </c>
      <c r="B12" s="19" t="s">
        <v>196</v>
      </c>
      <c r="C12" s="19"/>
      <c r="D12" s="41" t="s">
        <v>197</v>
      </c>
      <c r="E12" s="41" t="s">
        <v>198</v>
      </c>
      <c r="F12" s="58">
        <v>663</v>
      </c>
      <c r="G12" s="58">
        <v>0</v>
      </c>
      <c r="H12" s="58">
        <v>663</v>
      </c>
      <c r="I12" s="58">
        <v>0</v>
      </c>
      <c r="J12" s="57"/>
      <c r="K12" s="57"/>
    </row>
    <row r="13" spans="1:11" ht="22.9" customHeight="1">
      <c r="A13" s="72" t="s">
        <v>189</v>
      </c>
      <c r="B13" s="72" t="s">
        <v>196</v>
      </c>
      <c r="C13" s="72" t="s">
        <v>199</v>
      </c>
      <c r="D13" s="53" t="s">
        <v>200</v>
      </c>
      <c r="E13" s="53" t="s">
        <v>201</v>
      </c>
      <c r="F13" s="54">
        <v>663</v>
      </c>
      <c r="G13" s="54"/>
      <c r="H13" s="54">
        <v>663</v>
      </c>
      <c r="I13" s="54"/>
      <c r="J13" s="75"/>
      <c r="K13" s="75"/>
    </row>
    <row r="14" spans="1:11" ht="22.9" customHeight="1">
      <c r="A14" s="19" t="s">
        <v>202</v>
      </c>
      <c r="B14" s="19"/>
      <c r="C14" s="19"/>
      <c r="D14" s="41" t="s">
        <v>202</v>
      </c>
      <c r="E14" s="41" t="s">
        <v>203</v>
      </c>
      <c r="F14" s="58">
        <v>144.04</v>
      </c>
      <c r="G14" s="58">
        <v>104.44</v>
      </c>
      <c r="H14" s="58">
        <v>39.6</v>
      </c>
      <c r="I14" s="58">
        <v>0</v>
      </c>
      <c r="J14" s="57"/>
      <c r="K14" s="57"/>
    </row>
    <row r="15" spans="1:11" ht="22.9" customHeight="1">
      <c r="A15" s="19" t="s">
        <v>202</v>
      </c>
      <c r="B15" s="19" t="s">
        <v>204</v>
      </c>
      <c r="C15" s="19"/>
      <c r="D15" s="41" t="s">
        <v>205</v>
      </c>
      <c r="E15" s="41" t="s">
        <v>206</v>
      </c>
      <c r="F15" s="58">
        <v>144.04</v>
      </c>
      <c r="G15" s="58">
        <v>104.44</v>
      </c>
      <c r="H15" s="58">
        <v>39.6</v>
      </c>
      <c r="I15" s="58">
        <v>0</v>
      </c>
      <c r="J15" s="57"/>
      <c r="K15" s="57"/>
    </row>
    <row r="16" spans="1:11" ht="22.9" customHeight="1">
      <c r="A16" s="72" t="s">
        <v>202</v>
      </c>
      <c r="B16" s="72" t="s">
        <v>204</v>
      </c>
      <c r="C16" s="72" t="s">
        <v>191</v>
      </c>
      <c r="D16" s="53" t="s">
        <v>207</v>
      </c>
      <c r="E16" s="53" t="s">
        <v>208</v>
      </c>
      <c r="F16" s="54">
        <v>39.6</v>
      </c>
      <c r="G16" s="54"/>
      <c r="H16" s="54">
        <v>39.6</v>
      </c>
      <c r="I16" s="54"/>
      <c r="J16" s="75"/>
      <c r="K16" s="75"/>
    </row>
    <row r="17" spans="1:11" ht="22.9" customHeight="1">
      <c r="A17" s="72" t="s">
        <v>202</v>
      </c>
      <c r="B17" s="72" t="s">
        <v>204</v>
      </c>
      <c r="C17" s="72" t="s">
        <v>204</v>
      </c>
      <c r="D17" s="53" t="s">
        <v>209</v>
      </c>
      <c r="E17" s="53" t="s">
        <v>210</v>
      </c>
      <c r="F17" s="54">
        <v>104.44</v>
      </c>
      <c r="G17" s="54">
        <v>104.44</v>
      </c>
      <c r="H17" s="54"/>
      <c r="I17" s="54"/>
      <c r="J17" s="75"/>
      <c r="K17" s="75"/>
    </row>
    <row r="18" spans="1:11" ht="22.9" customHeight="1">
      <c r="A18" s="19" t="s">
        <v>211</v>
      </c>
      <c r="B18" s="19"/>
      <c r="C18" s="19"/>
      <c r="D18" s="41" t="s">
        <v>211</v>
      </c>
      <c r="E18" s="41" t="s">
        <v>212</v>
      </c>
      <c r="F18" s="58">
        <v>66.2</v>
      </c>
      <c r="G18" s="58">
        <v>66.2</v>
      </c>
      <c r="H18" s="58">
        <v>0</v>
      </c>
      <c r="I18" s="58">
        <v>0</v>
      </c>
      <c r="J18" s="57"/>
      <c r="K18" s="57"/>
    </row>
    <row r="19" spans="1:11" ht="22.9" customHeight="1">
      <c r="A19" s="19" t="s">
        <v>211</v>
      </c>
      <c r="B19" s="19" t="s">
        <v>213</v>
      </c>
      <c r="C19" s="19"/>
      <c r="D19" s="41" t="s">
        <v>214</v>
      </c>
      <c r="E19" s="41" t="s">
        <v>215</v>
      </c>
      <c r="F19" s="58">
        <v>66.2</v>
      </c>
      <c r="G19" s="58">
        <v>66.2</v>
      </c>
      <c r="H19" s="58">
        <v>0</v>
      </c>
      <c r="I19" s="58">
        <v>0</v>
      </c>
      <c r="J19" s="57"/>
      <c r="K19" s="57"/>
    </row>
    <row r="20" spans="1:11" ht="22.9" customHeight="1">
      <c r="A20" s="72" t="s">
        <v>211</v>
      </c>
      <c r="B20" s="72" t="s">
        <v>213</v>
      </c>
      <c r="C20" s="72" t="s">
        <v>191</v>
      </c>
      <c r="D20" s="53" t="s">
        <v>216</v>
      </c>
      <c r="E20" s="53" t="s">
        <v>217</v>
      </c>
      <c r="F20" s="54">
        <v>48.37</v>
      </c>
      <c r="G20" s="54">
        <v>48.37</v>
      </c>
      <c r="H20" s="54"/>
      <c r="I20" s="54"/>
      <c r="J20" s="75"/>
      <c r="K20" s="75"/>
    </row>
    <row r="21" spans="1:11" ht="22.9" customHeight="1">
      <c r="A21" s="72" t="s">
        <v>211</v>
      </c>
      <c r="B21" s="72" t="s">
        <v>213</v>
      </c>
      <c r="C21" s="72" t="s">
        <v>218</v>
      </c>
      <c r="D21" s="53" t="s">
        <v>219</v>
      </c>
      <c r="E21" s="53" t="s">
        <v>220</v>
      </c>
      <c r="F21" s="54">
        <v>17.829999999999998</v>
      </c>
      <c r="G21" s="54">
        <v>17.829999999999998</v>
      </c>
      <c r="H21" s="54"/>
      <c r="I21" s="54"/>
      <c r="J21" s="75"/>
      <c r="K21" s="75"/>
    </row>
    <row r="22" spans="1:11" ht="22.9" customHeight="1">
      <c r="A22" s="19" t="s">
        <v>221</v>
      </c>
      <c r="B22" s="19"/>
      <c r="C22" s="19"/>
      <c r="D22" s="41" t="s">
        <v>221</v>
      </c>
      <c r="E22" s="41" t="s">
        <v>222</v>
      </c>
      <c r="F22" s="58">
        <v>78.33</v>
      </c>
      <c r="G22" s="58">
        <v>78.33</v>
      </c>
      <c r="H22" s="58">
        <v>0</v>
      </c>
      <c r="I22" s="58">
        <v>0</v>
      </c>
      <c r="J22" s="57"/>
      <c r="K22" s="57"/>
    </row>
    <row r="23" spans="1:11" ht="22.9" customHeight="1">
      <c r="A23" s="19" t="s">
        <v>221</v>
      </c>
      <c r="B23" s="19" t="s">
        <v>223</v>
      </c>
      <c r="C23" s="19"/>
      <c r="D23" s="41" t="s">
        <v>224</v>
      </c>
      <c r="E23" s="41" t="s">
        <v>225</v>
      </c>
      <c r="F23" s="58">
        <v>78.33</v>
      </c>
      <c r="G23" s="58">
        <v>78.33</v>
      </c>
      <c r="H23" s="58">
        <v>0</v>
      </c>
      <c r="I23" s="58">
        <v>0</v>
      </c>
      <c r="J23" s="57"/>
      <c r="K23" s="57"/>
    </row>
    <row r="24" spans="1:11" ht="22.9" customHeight="1">
      <c r="A24" s="72" t="s">
        <v>221</v>
      </c>
      <c r="B24" s="72" t="s">
        <v>223</v>
      </c>
      <c r="C24" s="72" t="s">
        <v>191</v>
      </c>
      <c r="D24" s="53" t="s">
        <v>226</v>
      </c>
      <c r="E24" s="53" t="s">
        <v>227</v>
      </c>
      <c r="F24" s="54">
        <v>78.33</v>
      </c>
      <c r="G24" s="54">
        <v>78.33</v>
      </c>
      <c r="H24" s="54"/>
      <c r="I24" s="54"/>
      <c r="J24" s="75"/>
      <c r="K24" s="75"/>
    </row>
    <row r="25" spans="1:11" ht="22.9" customHeight="1">
      <c r="A25" s="69"/>
      <c r="B25" s="69"/>
      <c r="C25" s="69"/>
      <c r="D25" s="70" t="s">
        <v>158</v>
      </c>
      <c r="E25" s="70" t="s">
        <v>159</v>
      </c>
      <c r="F25" s="71">
        <v>7519.1</v>
      </c>
      <c r="G25" s="71"/>
      <c r="H25" s="71">
        <v>7519.1</v>
      </c>
      <c r="I25" s="71"/>
      <c r="J25" s="74"/>
      <c r="K25" s="74"/>
    </row>
    <row r="26" spans="1:11" ht="22.9" customHeight="1">
      <c r="A26" s="19" t="s">
        <v>189</v>
      </c>
      <c r="B26" s="19"/>
      <c r="C26" s="19"/>
      <c r="D26" s="41" t="s">
        <v>189</v>
      </c>
      <c r="E26" s="41" t="s">
        <v>190</v>
      </c>
      <c r="F26" s="58">
        <v>7519.1</v>
      </c>
      <c r="G26" s="58">
        <v>0</v>
      </c>
      <c r="H26" s="58">
        <v>7519.1</v>
      </c>
      <c r="I26" s="58">
        <v>0</v>
      </c>
      <c r="J26" s="57"/>
      <c r="K26" s="57"/>
    </row>
    <row r="27" spans="1:11" ht="22.9" customHeight="1">
      <c r="A27" s="19" t="s">
        <v>189</v>
      </c>
      <c r="B27" s="19" t="s">
        <v>196</v>
      </c>
      <c r="C27" s="19"/>
      <c r="D27" s="41" t="s">
        <v>197</v>
      </c>
      <c r="E27" s="41" t="s">
        <v>198</v>
      </c>
      <c r="F27" s="58">
        <v>7519.1</v>
      </c>
      <c r="G27" s="58">
        <v>0</v>
      </c>
      <c r="H27" s="58">
        <v>7519.1</v>
      </c>
      <c r="I27" s="58">
        <v>0</v>
      </c>
      <c r="J27" s="57"/>
      <c r="K27" s="57"/>
    </row>
    <row r="28" spans="1:11" ht="22.9" customHeight="1">
      <c r="A28" s="72" t="s">
        <v>189</v>
      </c>
      <c r="B28" s="72" t="s">
        <v>196</v>
      </c>
      <c r="C28" s="72" t="s">
        <v>199</v>
      </c>
      <c r="D28" s="53" t="s">
        <v>200</v>
      </c>
      <c r="E28" s="53" t="s">
        <v>201</v>
      </c>
      <c r="F28" s="54">
        <v>7519.1</v>
      </c>
      <c r="G28" s="54"/>
      <c r="H28" s="54">
        <v>7519.1</v>
      </c>
      <c r="I28" s="54"/>
      <c r="J28" s="75"/>
      <c r="K28" s="75"/>
    </row>
    <row r="29" spans="1:11" ht="22.9" customHeight="1">
      <c r="A29" s="69"/>
      <c r="B29" s="69"/>
      <c r="C29" s="69"/>
      <c r="D29" s="70" t="s">
        <v>160</v>
      </c>
      <c r="E29" s="70" t="s">
        <v>161</v>
      </c>
      <c r="F29" s="71">
        <v>1113.94</v>
      </c>
      <c r="G29" s="71">
        <v>576.6</v>
      </c>
      <c r="H29" s="71">
        <v>537.34</v>
      </c>
      <c r="I29" s="71"/>
      <c r="J29" s="74"/>
      <c r="K29" s="74"/>
    </row>
    <row r="30" spans="1:11" ht="22.9" customHeight="1">
      <c r="A30" s="19" t="s">
        <v>189</v>
      </c>
      <c r="B30" s="19"/>
      <c r="C30" s="19"/>
      <c r="D30" s="41" t="s">
        <v>189</v>
      </c>
      <c r="E30" s="41" t="s">
        <v>190</v>
      </c>
      <c r="F30" s="58">
        <v>964</v>
      </c>
      <c r="G30" s="58">
        <v>426.66</v>
      </c>
      <c r="H30" s="58">
        <v>537.34</v>
      </c>
      <c r="I30" s="58">
        <v>0</v>
      </c>
      <c r="J30" s="57"/>
      <c r="K30" s="57"/>
    </row>
    <row r="31" spans="1:11" ht="22.9" customHeight="1">
      <c r="A31" s="19" t="s">
        <v>189</v>
      </c>
      <c r="B31" s="19" t="s">
        <v>191</v>
      </c>
      <c r="C31" s="19"/>
      <c r="D31" s="41" t="s">
        <v>192</v>
      </c>
      <c r="E31" s="41" t="s">
        <v>193</v>
      </c>
      <c r="F31" s="58">
        <v>699</v>
      </c>
      <c r="G31" s="58">
        <v>426.66</v>
      </c>
      <c r="H31" s="58">
        <v>272.33999999999997</v>
      </c>
      <c r="I31" s="58">
        <v>0</v>
      </c>
      <c r="J31" s="57"/>
      <c r="K31" s="57"/>
    </row>
    <row r="32" spans="1:11" ht="22.9" customHeight="1">
      <c r="A32" s="72" t="s">
        <v>189</v>
      </c>
      <c r="B32" s="72" t="s">
        <v>191</v>
      </c>
      <c r="C32" s="72" t="s">
        <v>199</v>
      </c>
      <c r="D32" s="53" t="s">
        <v>228</v>
      </c>
      <c r="E32" s="53" t="s">
        <v>229</v>
      </c>
      <c r="F32" s="54">
        <v>699</v>
      </c>
      <c r="G32" s="54">
        <v>426.66</v>
      </c>
      <c r="H32" s="54">
        <v>272.33999999999997</v>
      </c>
      <c r="I32" s="54"/>
      <c r="J32" s="75"/>
      <c r="K32" s="75"/>
    </row>
    <row r="33" spans="1:11" ht="22.9" customHeight="1">
      <c r="A33" s="19" t="s">
        <v>189</v>
      </c>
      <c r="B33" s="19" t="s">
        <v>196</v>
      </c>
      <c r="C33" s="19"/>
      <c r="D33" s="41" t="s">
        <v>197</v>
      </c>
      <c r="E33" s="41" t="s">
        <v>198</v>
      </c>
      <c r="F33" s="58">
        <v>265</v>
      </c>
      <c r="G33" s="58">
        <v>0</v>
      </c>
      <c r="H33" s="58">
        <v>265</v>
      </c>
      <c r="I33" s="58">
        <v>0</v>
      </c>
      <c r="J33" s="57"/>
      <c r="K33" s="57"/>
    </row>
    <row r="34" spans="1:11" ht="22.9" customHeight="1">
      <c r="A34" s="72" t="s">
        <v>189</v>
      </c>
      <c r="B34" s="72" t="s">
        <v>196</v>
      </c>
      <c r="C34" s="72" t="s">
        <v>199</v>
      </c>
      <c r="D34" s="53" t="s">
        <v>200</v>
      </c>
      <c r="E34" s="53" t="s">
        <v>201</v>
      </c>
      <c r="F34" s="54">
        <v>265</v>
      </c>
      <c r="G34" s="54"/>
      <c r="H34" s="54">
        <v>265</v>
      </c>
      <c r="I34" s="54"/>
      <c r="J34" s="75"/>
      <c r="K34" s="75"/>
    </row>
    <row r="35" spans="1:11" ht="22.9" customHeight="1">
      <c r="A35" s="19" t="s">
        <v>202</v>
      </c>
      <c r="B35" s="19"/>
      <c r="C35" s="19"/>
      <c r="D35" s="41" t="s">
        <v>202</v>
      </c>
      <c r="E35" s="41" t="s">
        <v>203</v>
      </c>
      <c r="F35" s="58">
        <v>59.53</v>
      </c>
      <c r="G35" s="58">
        <v>59.53</v>
      </c>
      <c r="H35" s="58">
        <v>0</v>
      </c>
      <c r="I35" s="58">
        <v>0</v>
      </c>
      <c r="J35" s="57"/>
      <c r="K35" s="57"/>
    </row>
    <row r="36" spans="1:11" ht="22.9" customHeight="1">
      <c r="A36" s="19" t="s">
        <v>202</v>
      </c>
      <c r="B36" s="19" t="s">
        <v>204</v>
      </c>
      <c r="C36" s="19"/>
      <c r="D36" s="41" t="s">
        <v>205</v>
      </c>
      <c r="E36" s="41" t="s">
        <v>206</v>
      </c>
      <c r="F36" s="58">
        <v>59.53</v>
      </c>
      <c r="G36" s="58">
        <v>59.53</v>
      </c>
      <c r="H36" s="58">
        <v>0</v>
      </c>
      <c r="I36" s="58">
        <v>0</v>
      </c>
      <c r="J36" s="57"/>
      <c r="K36" s="57"/>
    </row>
    <row r="37" spans="1:11" ht="22.9" customHeight="1">
      <c r="A37" s="72" t="s">
        <v>202</v>
      </c>
      <c r="B37" s="72" t="s">
        <v>204</v>
      </c>
      <c r="C37" s="72" t="s">
        <v>204</v>
      </c>
      <c r="D37" s="53" t="s">
        <v>209</v>
      </c>
      <c r="E37" s="53" t="s">
        <v>210</v>
      </c>
      <c r="F37" s="54">
        <v>59.53</v>
      </c>
      <c r="G37" s="54">
        <v>59.53</v>
      </c>
      <c r="H37" s="54"/>
      <c r="I37" s="54"/>
      <c r="J37" s="75"/>
      <c r="K37" s="75"/>
    </row>
    <row r="38" spans="1:11" ht="22.9" customHeight="1">
      <c r="A38" s="19" t="s">
        <v>211</v>
      </c>
      <c r="B38" s="19"/>
      <c r="C38" s="19"/>
      <c r="D38" s="41" t="s">
        <v>211</v>
      </c>
      <c r="E38" s="41" t="s">
        <v>212</v>
      </c>
      <c r="F38" s="58">
        <v>45.55</v>
      </c>
      <c r="G38" s="58">
        <v>45.55</v>
      </c>
      <c r="H38" s="58">
        <v>0</v>
      </c>
      <c r="I38" s="58">
        <v>0</v>
      </c>
      <c r="J38" s="57"/>
      <c r="K38" s="57"/>
    </row>
    <row r="39" spans="1:11" ht="22.9" customHeight="1">
      <c r="A39" s="19" t="s">
        <v>211</v>
      </c>
      <c r="B39" s="19" t="s">
        <v>213</v>
      </c>
      <c r="C39" s="19"/>
      <c r="D39" s="41" t="s">
        <v>214</v>
      </c>
      <c r="E39" s="41" t="s">
        <v>215</v>
      </c>
      <c r="F39" s="58">
        <v>45.55</v>
      </c>
      <c r="G39" s="58">
        <v>45.55</v>
      </c>
      <c r="H39" s="58">
        <v>0</v>
      </c>
      <c r="I39" s="58">
        <v>0</v>
      </c>
      <c r="J39" s="57"/>
      <c r="K39" s="57"/>
    </row>
    <row r="40" spans="1:11" ht="22.9" customHeight="1">
      <c r="A40" s="72" t="s">
        <v>211</v>
      </c>
      <c r="B40" s="72" t="s">
        <v>213</v>
      </c>
      <c r="C40" s="72" t="s">
        <v>223</v>
      </c>
      <c r="D40" s="53" t="s">
        <v>230</v>
      </c>
      <c r="E40" s="53" t="s">
        <v>231</v>
      </c>
      <c r="F40" s="54">
        <v>30.59</v>
      </c>
      <c r="G40" s="54">
        <v>30.59</v>
      </c>
      <c r="H40" s="54"/>
      <c r="I40" s="54"/>
      <c r="J40" s="75"/>
      <c r="K40" s="75"/>
    </row>
    <row r="41" spans="1:11" ht="22.9" customHeight="1">
      <c r="A41" s="72" t="s">
        <v>211</v>
      </c>
      <c r="B41" s="72" t="s">
        <v>213</v>
      </c>
      <c r="C41" s="72" t="s">
        <v>218</v>
      </c>
      <c r="D41" s="53" t="s">
        <v>219</v>
      </c>
      <c r="E41" s="53" t="s">
        <v>220</v>
      </c>
      <c r="F41" s="54">
        <v>14.96</v>
      </c>
      <c r="G41" s="54">
        <v>14.96</v>
      </c>
      <c r="H41" s="54"/>
      <c r="I41" s="54"/>
      <c r="J41" s="75"/>
      <c r="K41" s="75"/>
    </row>
    <row r="42" spans="1:11" ht="22.9" customHeight="1">
      <c r="A42" s="19" t="s">
        <v>221</v>
      </c>
      <c r="B42" s="19"/>
      <c r="C42" s="19"/>
      <c r="D42" s="41" t="s">
        <v>221</v>
      </c>
      <c r="E42" s="41" t="s">
        <v>222</v>
      </c>
      <c r="F42" s="58">
        <v>44.87</v>
      </c>
      <c r="G42" s="58">
        <v>44.87</v>
      </c>
      <c r="H42" s="58">
        <v>0</v>
      </c>
      <c r="I42" s="58">
        <v>0</v>
      </c>
      <c r="J42" s="57"/>
      <c r="K42" s="57"/>
    </row>
    <row r="43" spans="1:11" ht="22.9" customHeight="1">
      <c r="A43" s="19" t="s">
        <v>221</v>
      </c>
      <c r="B43" s="19" t="s">
        <v>223</v>
      </c>
      <c r="C43" s="19"/>
      <c r="D43" s="41" t="s">
        <v>224</v>
      </c>
      <c r="E43" s="41" t="s">
        <v>225</v>
      </c>
      <c r="F43" s="58">
        <v>44.87</v>
      </c>
      <c r="G43" s="58">
        <v>44.87</v>
      </c>
      <c r="H43" s="58">
        <v>0</v>
      </c>
      <c r="I43" s="58">
        <v>0</v>
      </c>
      <c r="J43" s="57"/>
      <c r="K43" s="57"/>
    </row>
    <row r="44" spans="1:11" ht="22.9" customHeight="1">
      <c r="A44" s="72" t="s">
        <v>221</v>
      </c>
      <c r="B44" s="72" t="s">
        <v>223</v>
      </c>
      <c r="C44" s="72" t="s">
        <v>191</v>
      </c>
      <c r="D44" s="53" t="s">
        <v>226</v>
      </c>
      <c r="E44" s="53" t="s">
        <v>227</v>
      </c>
      <c r="F44" s="54">
        <v>44.87</v>
      </c>
      <c r="G44" s="54">
        <v>44.87</v>
      </c>
      <c r="H44" s="54"/>
      <c r="I44" s="54"/>
      <c r="J44" s="75"/>
      <c r="K44" s="75"/>
    </row>
    <row r="45" spans="1:11" ht="22.9" customHeight="1">
      <c r="A45" s="73"/>
      <c r="B45" s="73"/>
      <c r="C45" s="73"/>
      <c r="D45" s="70" t="s">
        <v>162</v>
      </c>
      <c r="E45" s="70" t="s">
        <v>163</v>
      </c>
      <c r="F45" s="71">
        <v>5149.96</v>
      </c>
      <c r="G45" s="71">
        <v>3644.66</v>
      </c>
      <c r="H45" s="71">
        <v>1505.3</v>
      </c>
      <c r="I45" s="71"/>
      <c r="J45" s="74"/>
      <c r="K45" s="74"/>
    </row>
    <row r="46" spans="1:11" ht="22.9" customHeight="1">
      <c r="A46" s="10" t="s">
        <v>189</v>
      </c>
      <c r="B46" s="10"/>
      <c r="C46" s="10"/>
      <c r="D46" s="8" t="s">
        <v>189</v>
      </c>
      <c r="E46" s="8" t="s">
        <v>190</v>
      </c>
      <c r="F46" s="51">
        <v>5149.96</v>
      </c>
      <c r="G46" s="51">
        <v>3644.66</v>
      </c>
      <c r="H46" s="51">
        <v>1505.3</v>
      </c>
      <c r="I46" s="51">
        <v>0</v>
      </c>
      <c r="J46" s="57"/>
      <c r="K46" s="57"/>
    </row>
    <row r="47" spans="1:11" ht="22.9" customHeight="1">
      <c r="A47" s="10" t="s">
        <v>189</v>
      </c>
      <c r="B47" s="10" t="s">
        <v>223</v>
      </c>
      <c r="C47" s="10"/>
      <c r="D47" s="8" t="s">
        <v>232</v>
      </c>
      <c r="E47" s="8" t="s">
        <v>233</v>
      </c>
      <c r="F47" s="51">
        <v>5090.96</v>
      </c>
      <c r="G47" s="51">
        <v>3644.66</v>
      </c>
      <c r="H47" s="51">
        <v>1446.3</v>
      </c>
      <c r="I47" s="51">
        <v>0</v>
      </c>
      <c r="J47" s="57"/>
      <c r="K47" s="57"/>
    </row>
    <row r="48" spans="1:11" ht="22.9" customHeight="1">
      <c r="A48" s="72" t="s">
        <v>189</v>
      </c>
      <c r="B48" s="72" t="s">
        <v>223</v>
      </c>
      <c r="C48" s="72" t="s">
        <v>234</v>
      </c>
      <c r="D48" s="53" t="s">
        <v>235</v>
      </c>
      <c r="E48" s="53" t="s">
        <v>236</v>
      </c>
      <c r="F48" s="54">
        <v>5090.96</v>
      </c>
      <c r="G48" s="54">
        <v>3644.66</v>
      </c>
      <c r="H48" s="54">
        <v>1446.3</v>
      </c>
      <c r="I48" s="54"/>
      <c r="J48" s="75"/>
      <c r="K48" s="75"/>
    </row>
    <row r="49" spans="1:11" ht="22.9" customHeight="1">
      <c r="A49" s="19" t="s">
        <v>189</v>
      </c>
      <c r="B49" s="19" t="s">
        <v>196</v>
      </c>
      <c r="C49" s="19"/>
      <c r="D49" s="41" t="s">
        <v>197</v>
      </c>
      <c r="E49" s="41" t="s">
        <v>198</v>
      </c>
      <c r="F49" s="58">
        <v>59</v>
      </c>
      <c r="G49" s="58">
        <v>0</v>
      </c>
      <c r="H49" s="58">
        <v>59</v>
      </c>
      <c r="I49" s="58">
        <v>0</v>
      </c>
      <c r="J49" s="57"/>
      <c r="K49" s="57"/>
    </row>
    <row r="50" spans="1:11" ht="22.9" customHeight="1">
      <c r="A50" s="72" t="s">
        <v>189</v>
      </c>
      <c r="B50" s="72" t="s">
        <v>196</v>
      </c>
      <c r="C50" s="72" t="s">
        <v>199</v>
      </c>
      <c r="D50" s="53" t="s">
        <v>200</v>
      </c>
      <c r="E50" s="53" t="s">
        <v>201</v>
      </c>
      <c r="F50" s="54">
        <v>59</v>
      </c>
      <c r="G50" s="54"/>
      <c r="H50" s="54">
        <v>59</v>
      </c>
      <c r="I50" s="54"/>
      <c r="J50" s="75"/>
      <c r="K50" s="75"/>
    </row>
    <row r="51" spans="1:11" ht="22.9" customHeight="1">
      <c r="A51" s="69"/>
      <c r="B51" s="69"/>
      <c r="C51" s="69"/>
      <c r="D51" s="70" t="s">
        <v>164</v>
      </c>
      <c r="E51" s="70" t="s">
        <v>165</v>
      </c>
      <c r="F51" s="71">
        <v>2376.34</v>
      </c>
      <c r="G51" s="71">
        <v>1730.92</v>
      </c>
      <c r="H51" s="71">
        <v>645.41999999999996</v>
      </c>
      <c r="I51" s="71"/>
      <c r="J51" s="74"/>
      <c r="K51" s="74"/>
    </row>
    <row r="52" spans="1:11" ht="22.9" customHeight="1">
      <c r="A52" s="19" t="s">
        <v>189</v>
      </c>
      <c r="B52" s="19"/>
      <c r="C52" s="19"/>
      <c r="D52" s="41" t="s">
        <v>189</v>
      </c>
      <c r="E52" s="41" t="s">
        <v>190</v>
      </c>
      <c r="F52" s="58">
        <v>2376.34</v>
      </c>
      <c r="G52" s="58">
        <v>1730.92</v>
      </c>
      <c r="H52" s="58">
        <v>645.41999999999996</v>
      </c>
      <c r="I52" s="58">
        <v>0</v>
      </c>
      <c r="J52" s="57"/>
      <c r="K52" s="57"/>
    </row>
    <row r="53" spans="1:11" ht="22.9" customHeight="1">
      <c r="A53" s="19" t="s">
        <v>189</v>
      </c>
      <c r="B53" s="19" t="s">
        <v>223</v>
      </c>
      <c r="C53" s="19"/>
      <c r="D53" s="41" t="s">
        <v>232</v>
      </c>
      <c r="E53" s="41" t="s">
        <v>233</v>
      </c>
      <c r="F53" s="58">
        <v>2364.34</v>
      </c>
      <c r="G53" s="58">
        <v>1730.92</v>
      </c>
      <c r="H53" s="58">
        <v>633.41999999999996</v>
      </c>
      <c r="I53" s="58">
        <v>0</v>
      </c>
      <c r="J53" s="57"/>
      <c r="K53" s="57"/>
    </row>
    <row r="54" spans="1:11" ht="22.9" customHeight="1">
      <c r="A54" s="72" t="s">
        <v>189</v>
      </c>
      <c r="B54" s="72" t="s">
        <v>223</v>
      </c>
      <c r="C54" s="72" t="s">
        <v>234</v>
      </c>
      <c r="D54" s="53" t="s">
        <v>235</v>
      </c>
      <c r="E54" s="53" t="s">
        <v>236</v>
      </c>
      <c r="F54" s="54">
        <v>2364.34</v>
      </c>
      <c r="G54" s="54">
        <v>1730.92</v>
      </c>
      <c r="H54" s="54">
        <v>633.41999999999996</v>
      </c>
      <c r="I54" s="54"/>
      <c r="J54" s="75"/>
      <c r="K54" s="75"/>
    </row>
    <row r="55" spans="1:11" ht="22.9" customHeight="1">
      <c r="A55" s="19" t="s">
        <v>189</v>
      </c>
      <c r="B55" s="19" t="s">
        <v>196</v>
      </c>
      <c r="C55" s="19"/>
      <c r="D55" s="41" t="s">
        <v>197</v>
      </c>
      <c r="E55" s="41" t="s">
        <v>198</v>
      </c>
      <c r="F55" s="58">
        <v>12</v>
      </c>
      <c r="G55" s="58">
        <v>0</v>
      </c>
      <c r="H55" s="58">
        <v>12</v>
      </c>
      <c r="I55" s="58">
        <v>0</v>
      </c>
      <c r="J55" s="57"/>
      <c r="K55" s="57"/>
    </row>
    <row r="56" spans="1:11" ht="22.9" customHeight="1">
      <c r="A56" s="72" t="s">
        <v>189</v>
      </c>
      <c r="B56" s="72" t="s">
        <v>196</v>
      </c>
      <c r="C56" s="72" t="s">
        <v>199</v>
      </c>
      <c r="D56" s="53" t="s">
        <v>200</v>
      </c>
      <c r="E56" s="53" t="s">
        <v>201</v>
      </c>
      <c r="F56" s="54">
        <v>12</v>
      </c>
      <c r="G56" s="54"/>
      <c r="H56" s="54">
        <v>12</v>
      </c>
      <c r="I56" s="54"/>
      <c r="J56" s="75"/>
      <c r="K56" s="75"/>
    </row>
    <row r="57" spans="1:11" ht="22.9" customHeight="1">
      <c r="A57" s="69"/>
      <c r="B57" s="69"/>
      <c r="C57" s="69"/>
      <c r="D57" s="70" t="s">
        <v>166</v>
      </c>
      <c r="E57" s="70" t="s">
        <v>167</v>
      </c>
      <c r="F57" s="71">
        <v>3195.21</v>
      </c>
      <c r="G57" s="71">
        <v>2191.11</v>
      </c>
      <c r="H57" s="71">
        <v>1004.1</v>
      </c>
      <c r="I57" s="71"/>
      <c r="J57" s="74"/>
      <c r="K57" s="74"/>
    </row>
    <row r="58" spans="1:11" ht="22.9" customHeight="1">
      <c r="A58" s="19" t="s">
        <v>189</v>
      </c>
      <c r="B58" s="19"/>
      <c r="C58" s="19"/>
      <c r="D58" s="41" t="s">
        <v>189</v>
      </c>
      <c r="E58" s="41" t="s">
        <v>190</v>
      </c>
      <c r="F58" s="58">
        <v>3195.21</v>
      </c>
      <c r="G58" s="58">
        <v>2191.11</v>
      </c>
      <c r="H58" s="58">
        <v>1004.1</v>
      </c>
      <c r="I58" s="58">
        <v>0</v>
      </c>
      <c r="J58" s="57"/>
      <c r="K58" s="57"/>
    </row>
    <row r="59" spans="1:11" ht="22.9" customHeight="1">
      <c r="A59" s="19" t="s">
        <v>189</v>
      </c>
      <c r="B59" s="19" t="s">
        <v>218</v>
      </c>
      <c r="C59" s="19"/>
      <c r="D59" s="41" t="s">
        <v>237</v>
      </c>
      <c r="E59" s="41" t="s">
        <v>238</v>
      </c>
      <c r="F59" s="58">
        <v>3189.21</v>
      </c>
      <c r="G59" s="58">
        <v>2191.11</v>
      </c>
      <c r="H59" s="58">
        <v>998.1</v>
      </c>
      <c r="I59" s="58">
        <v>0</v>
      </c>
      <c r="J59" s="57"/>
      <c r="K59" s="57"/>
    </row>
    <row r="60" spans="1:11" ht="22.9" customHeight="1">
      <c r="A60" s="72" t="s">
        <v>189</v>
      </c>
      <c r="B60" s="72" t="s">
        <v>218</v>
      </c>
      <c r="C60" s="72" t="s">
        <v>223</v>
      </c>
      <c r="D60" s="53" t="s">
        <v>239</v>
      </c>
      <c r="E60" s="53" t="s">
        <v>240</v>
      </c>
      <c r="F60" s="54">
        <v>3189.21</v>
      </c>
      <c r="G60" s="54">
        <v>2191.11</v>
      </c>
      <c r="H60" s="54">
        <v>998.1</v>
      </c>
      <c r="I60" s="54"/>
      <c r="J60" s="75"/>
      <c r="K60" s="75"/>
    </row>
    <row r="61" spans="1:11" ht="22.9" customHeight="1">
      <c r="A61" s="19" t="s">
        <v>189</v>
      </c>
      <c r="B61" s="19" t="s">
        <v>196</v>
      </c>
      <c r="C61" s="19"/>
      <c r="D61" s="41" t="s">
        <v>197</v>
      </c>
      <c r="E61" s="41" t="s">
        <v>198</v>
      </c>
      <c r="F61" s="58">
        <v>6</v>
      </c>
      <c r="G61" s="58">
        <v>0</v>
      </c>
      <c r="H61" s="58">
        <v>6</v>
      </c>
      <c r="I61" s="58">
        <v>0</v>
      </c>
      <c r="J61" s="57"/>
      <c r="K61" s="57"/>
    </row>
    <row r="62" spans="1:11" ht="22.9" customHeight="1">
      <c r="A62" s="72" t="s">
        <v>189</v>
      </c>
      <c r="B62" s="72" t="s">
        <v>196</v>
      </c>
      <c r="C62" s="72" t="s">
        <v>199</v>
      </c>
      <c r="D62" s="53" t="s">
        <v>200</v>
      </c>
      <c r="E62" s="53" t="s">
        <v>201</v>
      </c>
      <c r="F62" s="54">
        <v>6</v>
      </c>
      <c r="G62" s="54"/>
      <c r="H62" s="54">
        <v>6</v>
      </c>
      <c r="I62" s="54"/>
      <c r="J62" s="75"/>
      <c r="K62" s="75"/>
    </row>
    <row r="63" spans="1:11" ht="22.9" customHeight="1">
      <c r="A63" s="73"/>
      <c r="B63" s="73"/>
      <c r="C63" s="73"/>
      <c r="D63" s="70" t="s">
        <v>168</v>
      </c>
      <c r="E63" s="70" t="s">
        <v>169</v>
      </c>
      <c r="F63" s="71">
        <v>3274.97</v>
      </c>
      <c r="G63" s="71">
        <v>2381.69</v>
      </c>
      <c r="H63" s="71">
        <v>893.28</v>
      </c>
      <c r="I63" s="71"/>
      <c r="J63" s="74"/>
      <c r="K63" s="74"/>
    </row>
    <row r="64" spans="1:11" ht="22.9" customHeight="1">
      <c r="A64" s="10" t="s">
        <v>189</v>
      </c>
      <c r="B64" s="10"/>
      <c r="C64" s="10"/>
      <c r="D64" s="8" t="s">
        <v>189</v>
      </c>
      <c r="E64" s="8" t="s">
        <v>190</v>
      </c>
      <c r="F64" s="51">
        <v>2729.19</v>
      </c>
      <c r="G64" s="51">
        <v>1835.91</v>
      </c>
      <c r="H64" s="51">
        <v>893.28</v>
      </c>
      <c r="I64" s="51">
        <v>0</v>
      </c>
      <c r="J64" s="57"/>
      <c r="K64" s="57"/>
    </row>
    <row r="65" spans="1:11" ht="22.9" customHeight="1">
      <c r="A65" s="10" t="s">
        <v>189</v>
      </c>
      <c r="B65" s="10" t="s">
        <v>223</v>
      </c>
      <c r="C65" s="10"/>
      <c r="D65" s="8" t="s">
        <v>232</v>
      </c>
      <c r="E65" s="8" t="s">
        <v>233</v>
      </c>
      <c r="F65" s="51">
        <v>2717.19</v>
      </c>
      <c r="G65" s="51">
        <v>1835.91</v>
      </c>
      <c r="H65" s="51">
        <v>881.28</v>
      </c>
      <c r="I65" s="51">
        <v>0</v>
      </c>
      <c r="J65" s="57"/>
      <c r="K65" s="57"/>
    </row>
    <row r="66" spans="1:11" ht="22.9" customHeight="1">
      <c r="A66" s="72" t="s">
        <v>189</v>
      </c>
      <c r="B66" s="72" t="s">
        <v>223</v>
      </c>
      <c r="C66" s="72" t="s">
        <v>234</v>
      </c>
      <c r="D66" s="53" t="s">
        <v>235</v>
      </c>
      <c r="E66" s="53" t="s">
        <v>236</v>
      </c>
      <c r="F66" s="54">
        <v>2717.19</v>
      </c>
      <c r="G66" s="54">
        <v>1835.91</v>
      </c>
      <c r="H66" s="54">
        <v>881.28</v>
      </c>
      <c r="I66" s="54"/>
      <c r="J66" s="75"/>
      <c r="K66" s="75"/>
    </row>
    <row r="67" spans="1:11" ht="22.9" customHeight="1">
      <c r="A67" s="19" t="s">
        <v>189</v>
      </c>
      <c r="B67" s="19" t="s">
        <v>196</v>
      </c>
      <c r="C67" s="19"/>
      <c r="D67" s="41" t="s">
        <v>197</v>
      </c>
      <c r="E67" s="41" t="s">
        <v>198</v>
      </c>
      <c r="F67" s="58">
        <v>12</v>
      </c>
      <c r="G67" s="58">
        <v>0</v>
      </c>
      <c r="H67" s="58">
        <v>12</v>
      </c>
      <c r="I67" s="58">
        <v>0</v>
      </c>
      <c r="J67" s="57"/>
      <c r="K67" s="57"/>
    </row>
    <row r="68" spans="1:11" ht="22.9" customHeight="1">
      <c r="A68" s="72" t="s">
        <v>189</v>
      </c>
      <c r="B68" s="72" t="s">
        <v>196</v>
      </c>
      <c r="C68" s="72" t="s">
        <v>199</v>
      </c>
      <c r="D68" s="53" t="s">
        <v>200</v>
      </c>
      <c r="E68" s="53" t="s">
        <v>201</v>
      </c>
      <c r="F68" s="54">
        <v>12</v>
      </c>
      <c r="G68" s="54"/>
      <c r="H68" s="54">
        <v>12</v>
      </c>
      <c r="I68" s="54"/>
      <c r="J68" s="75"/>
      <c r="K68" s="75"/>
    </row>
    <row r="69" spans="1:11" ht="22.9" customHeight="1">
      <c r="A69" s="19" t="s">
        <v>202</v>
      </c>
      <c r="B69" s="19"/>
      <c r="C69" s="19"/>
      <c r="D69" s="41" t="s">
        <v>202</v>
      </c>
      <c r="E69" s="41" t="s">
        <v>203</v>
      </c>
      <c r="F69" s="58">
        <v>222.08</v>
      </c>
      <c r="G69" s="58">
        <v>222.08</v>
      </c>
      <c r="H69" s="58">
        <v>0</v>
      </c>
      <c r="I69" s="58">
        <v>0</v>
      </c>
      <c r="J69" s="57"/>
      <c r="K69" s="57"/>
    </row>
    <row r="70" spans="1:11" ht="22.9" customHeight="1">
      <c r="A70" s="19" t="s">
        <v>202</v>
      </c>
      <c r="B70" s="19" t="s">
        <v>204</v>
      </c>
      <c r="C70" s="19"/>
      <c r="D70" s="41" t="s">
        <v>205</v>
      </c>
      <c r="E70" s="41" t="s">
        <v>206</v>
      </c>
      <c r="F70" s="58">
        <v>222.08</v>
      </c>
      <c r="G70" s="58">
        <v>222.08</v>
      </c>
      <c r="H70" s="58">
        <v>0</v>
      </c>
      <c r="I70" s="58">
        <v>0</v>
      </c>
      <c r="J70" s="57"/>
      <c r="K70" s="57"/>
    </row>
    <row r="71" spans="1:11" ht="22.9" customHeight="1">
      <c r="A71" s="72" t="s">
        <v>202</v>
      </c>
      <c r="B71" s="72" t="s">
        <v>204</v>
      </c>
      <c r="C71" s="72" t="s">
        <v>204</v>
      </c>
      <c r="D71" s="53" t="s">
        <v>209</v>
      </c>
      <c r="E71" s="53" t="s">
        <v>210</v>
      </c>
      <c r="F71" s="54">
        <v>222.08</v>
      </c>
      <c r="G71" s="54">
        <v>222.08</v>
      </c>
      <c r="H71" s="54"/>
      <c r="I71" s="54"/>
      <c r="J71" s="75"/>
      <c r="K71" s="75"/>
    </row>
    <row r="72" spans="1:11" ht="22.9" customHeight="1">
      <c r="A72" s="19" t="s">
        <v>211</v>
      </c>
      <c r="B72" s="19"/>
      <c r="C72" s="19"/>
      <c r="D72" s="41" t="s">
        <v>211</v>
      </c>
      <c r="E72" s="41" t="s">
        <v>212</v>
      </c>
      <c r="F72" s="58">
        <v>156.91</v>
      </c>
      <c r="G72" s="58">
        <v>156.91</v>
      </c>
      <c r="H72" s="58">
        <v>0</v>
      </c>
      <c r="I72" s="58">
        <v>0</v>
      </c>
      <c r="J72" s="57"/>
      <c r="K72" s="57"/>
    </row>
    <row r="73" spans="1:11" ht="22.9" customHeight="1">
      <c r="A73" s="19" t="s">
        <v>211</v>
      </c>
      <c r="B73" s="19" t="s">
        <v>213</v>
      </c>
      <c r="C73" s="19"/>
      <c r="D73" s="41" t="s">
        <v>214</v>
      </c>
      <c r="E73" s="41" t="s">
        <v>215</v>
      </c>
      <c r="F73" s="58">
        <v>156.91</v>
      </c>
      <c r="G73" s="58">
        <v>156.91</v>
      </c>
      <c r="H73" s="58">
        <v>0</v>
      </c>
      <c r="I73" s="58">
        <v>0</v>
      </c>
      <c r="J73" s="57"/>
      <c r="K73" s="57"/>
    </row>
    <row r="74" spans="1:11" ht="22.9" customHeight="1">
      <c r="A74" s="72" t="s">
        <v>211</v>
      </c>
      <c r="B74" s="72" t="s">
        <v>213</v>
      </c>
      <c r="C74" s="72" t="s">
        <v>223</v>
      </c>
      <c r="D74" s="53" t="s">
        <v>230</v>
      </c>
      <c r="E74" s="53" t="s">
        <v>231</v>
      </c>
      <c r="F74" s="54">
        <v>102.91</v>
      </c>
      <c r="G74" s="54">
        <v>102.91</v>
      </c>
      <c r="H74" s="54"/>
      <c r="I74" s="54"/>
      <c r="J74" s="75"/>
      <c r="K74" s="75"/>
    </row>
    <row r="75" spans="1:11" ht="22.9" customHeight="1">
      <c r="A75" s="72" t="s">
        <v>211</v>
      </c>
      <c r="B75" s="72" t="s">
        <v>213</v>
      </c>
      <c r="C75" s="72" t="s">
        <v>218</v>
      </c>
      <c r="D75" s="53" t="s">
        <v>219</v>
      </c>
      <c r="E75" s="53" t="s">
        <v>220</v>
      </c>
      <c r="F75" s="54">
        <v>54</v>
      </c>
      <c r="G75" s="54">
        <v>54</v>
      </c>
      <c r="H75" s="54"/>
      <c r="I75" s="54"/>
      <c r="J75" s="75"/>
      <c r="K75" s="75"/>
    </row>
    <row r="76" spans="1:11" ht="22.9" customHeight="1">
      <c r="A76" s="19" t="s">
        <v>221</v>
      </c>
      <c r="B76" s="19"/>
      <c r="C76" s="19"/>
      <c r="D76" s="41" t="s">
        <v>221</v>
      </c>
      <c r="E76" s="41" t="s">
        <v>222</v>
      </c>
      <c r="F76" s="58">
        <v>166.79</v>
      </c>
      <c r="G76" s="58">
        <v>166.79</v>
      </c>
      <c r="H76" s="58">
        <v>0</v>
      </c>
      <c r="I76" s="58">
        <v>0</v>
      </c>
      <c r="J76" s="57"/>
      <c r="K76" s="57"/>
    </row>
    <row r="77" spans="1:11" ht="22.9" customHeight="1">
      <c r="A77" s="19" t="s">
        <v>221</v>
      </c>
      <c r="B77" s="19" t="s">
        <v>223</v>
      </c>
      <c r="C77" s="19"/>
      <c r="D77" s="41" t="s">
        <v>224</v>
      </c>
      <c r="E77" s="41" t="s">
        <v>225</v>
      </c>
      <c r="F77" s="58">
        <v>166.79</v>
      </c>
      <c r="G77" s="58">
        <v>166.79</v>
      </c>
      <c r="H77" s="58">
        <v>0</v>
      </c>
      <c r="I77" s="58">
        <v>0</v>
      </c>
      <c r="J77" s="57"/>
      <c r="K77" s="57"/>
    </row>
    <row r="78" spans="1:11" ht="22.9" customHeight="1">
      <c r="A78" s="72" t="s">
        <v>221</v>
      </c>
      <c r="B78" s="72" t="s">
        <v>223</v>
      </c>
      <c r="C78" s="72" t="s">
        <v>191</v>
      </c>
      <c r="D78" s="53" t="s">
        <v>226</v>
      </c>
      <c r="E78" s="53" t="s">
        <v>227</v>
      </c>
      <c r="F78" s="54">
        <v>166.79</v>
      </c>
      <c r="G78" s="54">
        <v>166.79</v>
      </c>
      <c r="H78" s="54"/>
      <c r="I78" s="54"/>
      <c r="J78" s="75"/>
      <c r="K78" s="75"/>
    </row>
    <row r="79" spans="1:11" ht="22.9" customHeight="1">
      <c r="A79" s="69"/>
      <c r="B79" s="69"/>
      <c r="C79" s="69"/>
      <c r="D79" s="70" t="s">
        <v>170</v>
      </c>
      <c r="E79" s="70" t="s">
        <v>171</v>
      </c>
      <c r="F79" s="71">
        <v>3142.64</v>
      </c>
      <c r="G79" s="71">
        <v>2227.94</v>
      </c>
      <c r="H79" s="71">
        <v>914.7</v>
      </c>
      <c r="I79" s="71"/>
      <c r="J79" s="74"/>
      <c r="K79" s="74"/>
    </row>
    <row r="80" spans="1:11" ht="22.9" customHeight="1">
      <c r="A80" s="19" t="s">
        <v>189</v>
      </c>
      <c r="B80" s="19"/>
      <c r="C80" s="19"/>
      <c r="D80" s="41" t="s">
        <v>189</v>
      </c>
      <c r="E80" s="41" t="s">
        <v>190</v>
      </c>
      <c r="F80" s="58">
        <v>2532.0700000000002</v>
      </c>
      <c r="G80" s="58">
        <v>1617.37</v>
      </c>
      <c r="H80" s="58">
        <v>914.7</v>
      </c>
      <c r="I80" s="58">
        <v>0</v>
      </c>
      <c r="J80" s="57"/>
      <c r="K80" s="57"/>
    </row>
    <row r="81" spans="1:11" ht="22.9" customHeight="1">
      <c r="A81" s="19" t="s">
        <v>189</v>
      </c>
      <c r="B81" s="19" t="s">
        <v>223</v>
      </c>
      <c r="C81" s="19"/>
      <c r="D81" s="41" t="s">
        <v>232</v>
      </c>
      <c r="E81" s="41" t="s">
        <v>233</v>
      </c>
      <c r="F81" s="58">
        <v>2520.0700000000002</v>
      </c>
      <c r="G81" s="58">
        <v>1617.37</v>
      </c>
      <c r="H81" s="58">
        <v>902.7</v>
      </c>
      <c r="I81" s="58">
        <v>0</v>
      </c>
      <c r="J81" s="57"/>
      <c r="K81" s="57"/>
    </row>
    <row r="82" spans="1:11" ht="22.9" customHeight="1">
      <c r="A82" s="72" t="s">
        <v>189</v>
      </c>
      <c r="B82" s="72" t="s">
        <v>223</v>
      </c>
      <c r="C82" s="72" t="s">
        <v>234</v>
      </c>
      <c r="D82" s="53" t="s">
        <v>235</v>
      </c>
      <c r="E82" s="53" t="s">
        <v>236</v>
      </c>
      <c r="F82" s="54">
        <v>2520.0700000000002</v>
      </c>
      <c r="G82" s="54">
        <v>1617.37</v>
      </c>
      <c r="H82" s="54">
        <v>902.7</v>
      </c>
      <c r="I82" s="54"/>
      <c r="J82" s="75"/>
      <c r="K82" s="75"/>
    </row>
    <row r="83" spans="1:11" ht="22.9" customHeight="1">
      <c r="A83" s="19" t="s">
        <v>189</v>
      </c>
      <c r="B83" s="19" t="s">
        <v>196</v>
      </c>
      <c r="C83" s="19"/>
      <c r="D83" s="41" t="s">
        <v>197</v>
      </c>
      <c r="E83" s="41" t="s">
        <v>198</v>
      </c>
      <c r="F83" s="58">
        <v>12</v>
      </c>
      <c r="G83" s="58">
        <v>0</v>
      </c>
      <c r="H83" s="58">
        <v>12</v>
      </c>
      <c r="I83" s="58">
        <v>0</v>
      </c>
      <c r="J83" s="57"/>
      <c r="K83" s="57"/>
    </row>
    <row r="84" spans="1:11" ht="22.9" customHeight="1">
      <c r="A84" s="72" t="s">
        <v>189</v>
      </c>
      <c r="B84" s="72" t="s">
        <v>196</v>
      </c>
      <c r="C84" s="72" t="s">
        <v>199</v>
      </c>
      <c r="D84" s="53" t="s">
        <v>200</v>
      </c>
      <c r="E84" s="53" t="s">
        <v>201</v>
      </c>
      <c r="F84" s="54">
        <v>12</v>
      </c>
      <c r="G84" s="54"/>
      <c r="H84" s="54">
        <v>12</v>
      </c>
      <c r="I84" s="54"/>
      <c r="J84" s="75"/>
      <c r="K84" s="75"/>
    </row>
    <row r="85" spans="1:11" ht="22.9" customHeight="1">
      <c r="A85" s="19" t="s">
        <v>202</v>
      </c>
      <c r="B85" s="19"/>
      <c r="C85" s="19"/>
      <c r="D85" s="41" t="s">
        <v>202</v>
      </c>
      <c r="E85" s="41" t="s">
        <v>203</v>
      </c>
      <c r="F85" s="58">
        <v>248.21</v>
      </c>
      <c r="G85" s="58">
        <v>248.21</v>
      </c>
      <c r="H85" s="58">
        <v>0</v>
      </c>
      <c r="I85" s="58">
        <v>0</v>
      </c>
      <c r="J85" s="57"/>
      <c r="K85" s="57"/>
    </row>
    <row r="86" spans="1:11" ht="22.9" customHeight="1">
      <c r="A86" s="19" t="s">
        <v>202</v>
      </c>
      <c r="B86" s="19" t="s">
        <v>204</v>
      </c>
      <c r="C86" s="19"/>
      <c r="D86" s="41" t="s">
        <v>205</v>
      </c>
      <c r="E86" s="41" t="s">
        <v>206</v>
      </c>
      <c r="F86" s="58">
        <v>248.21</v>
      </c>
      <c r="G86" s="58">
        <v>248.21</v>
      </c>
      <c r="H86" s="58">
        <v>0</v>
      </c>
      <c r="I86" s="58">
        <v>0</v>
      </c>
      <c r="J86" s="57"/>
      <c r="K86" s="57"/>
    </row>
    <row r="87" spans="1:11" ht="22.9" customHeight="1">
      <c r="A87" s="72" t="s">
        <v>202</v>
      </c>
      <c r="B87" s="72" t="s">
        <v>204</v>
      </c>
      <c r="C87" s="72" t="s">
        <v>204</v>
      </c>
      <c r="D87" s="53" t="s">
        <v>209</v>
      </c>
      <c r="E87" s="53" t="s">
        <v>210</v>
      </c>
      <c r="F87" s="54">
        <v>248.21</v>
      </c>
      <c r="G87" s="54">
        <v>248.21</v>
      </c>
      <c r="H87" s="54"/>
      <c r="I87" s="54"/>
      <c r="J87" s="75"/>
      <c r="K87" s="75"/>
    </row>
    <row r="88" spans="1:11" ht="22.9" customHeight="1">
      <c r="A88" s="19" t="s">
        <v>211</v>
      </c>
      <c r="B88" s="19"/>
      <c r="C88" s="19"/>
      <c r="D88" s="41" t="s">
        <v>211</v>
      </c>
      <c r="E88" s="41" t="s">
        <v>212</v>
      </c>
      <c r="F88" s="58">
        <v>175.97</v>
      </c>
      <c r="G88" s="58">
        <v>175.97</v>
      </c>
      <c r="H88" s="58">
        <v>0</v>
      </c>
      <c r="I88" s="58">
        <v>0</v>
      </c>
      <c r="J88" s="57"/>
      <c r="K88" s="57"/>
    </row>
    <row r="89" spans="1:11" ht="22.9" customHeight="1">
      <c r="A89" s="19" t="s">
        <v>211</v>
      </c>
      <c r="B89" s="19" t="s">
        <v>213</v>
      </c>
      <c r="C89" s="19"/>
      <c r="D89" s="41" t="s">
        <v>214</v>
      </c>
      <c r="E89" s="41" t="s">
        <v>215</v>
      </c>
      <c r="F89" s="58">
        <v>175.97</v>
      </c>
      <c r="G89" s="58">
        <v>175.97</v>
      </c>
      <c r="H89" s="58">
        <v>0</v>
      </c>
      <c r="I89" s="58">
        <v>0</v>
      </c>
      <c r="J89" s="57"/>
      <c r="K89" s="57"/>
    </row>
    <row r="90" spans="1:11" ht="22.9" customHeight="1">
      <c r="A90" s="72" t="s">
        <v>211</v>
      </c>
      <c r="B90" s="72" t="s">
        <v>213</v>
      </c>
      <c r="C90" s="72" t="s">
        <v>223</v>
      </c>
      <c r="D90" s="53" t="s">
        <v>230</v>
      </c>
      <c r="E90" s="53" t="s">
        <v>231</v>
      </c>
      <c r="F90" s="54">
        <v>114.94</v>
      </c>
      <c r="G90" s="54">
        <v>114.94</v>
      </c>
      <c r="H90" s="54"/>
      <c r="I90" s="54"/>
      <c r="J90" s="75"/>
      <c r="K90" s="75"/>
    </row>
    <row r="91" spans="1:11" ht="22.9" customHeight="1">
      <c r="A91" s="72" t="s">
        <v>211</v>
      </c>
      <c r="B91" s="72" t="s">
        <v>213</v>
      </c>
      <c r="C91" s="72" t="s">
        <v>218</v>
      </c>
      <c r="D91" s="53" t="s">
        <v>219</v>
      </c>
      <c r="E91" s="53" t="s">
        <v>220</v>
      </c>
      <c r="F91" s="54">
        <v>61.03</v>
      </c>
      <c r="G91" s="54">
        <v>61.03</v>
      </c>
      <c r="H91" s="54"/>
      <c r="I91" s="54"/>
      <c r="J91" s="75"/>
      <c r="K91" s="75"/>
    </row>
    <row r="92" spans="1:11" ht="22.9" customHeight="1">
      <c r="A92" s="19" t="s">
        <v>221</v>
      </c>
      <c r="B92" s="19"/>
      <c r="C92" s="19"/>
      <c r="D92" s="41" t="s">
        <v>221</v>
      </c>
      <c r="E92" s="41" t="s">
        <v>222</v>
      </c>
      <c r="F92" s="58">
        <v>186.39</v>
      </c>
      <c r="G92" s="58">
        <v>186.39</v>
      </c>
      <c r="H92" s="58">
        <v>0</v>
      </c>
      <c r="I92" s="58">
        <v>0</v>
      </c>
      <c r="J92" s="57"/>
      <c r="K92" s="57"/>
    </row>
    <row r="93" spans="1:11" ht="22.9" customHeight="1">
      <c r="A93" s="19" t="s">
        <v>221</v>
      </c>
      <c r="B93" s="19" t="s">
        <v>223</v>
      </c>
      <c r="C93" s="19"/>
      <c r="D93" s="41" t="s">
        <v>224</v>
      </c>
      <c r="E93" s="41" t="s">
        <v>225</v>
      </c>
      <c r="F93" s="58">
        <v>186.39</v>
      </c>
      <c r="G93" s="58">
        <v>186.39</v>
      </c>
      <c r="H93" s="58">
        <v>0</v>
      </c>
      <c r="I93" s="58">
        <v>0</v>
      </c>
      <c r="J93" s="57"/>
      <c r="K93" s="57"/>
    </row>
    <row r="94" spans="1:11" ht="22.9" customHeight="1">
      <c r="A94" s="72" t="s">
        <v>221</v>
      </c>
      <c r="B94" s="72" t="s">
        <v>223</v>
      </c>
      <c r="C94" s="72" t="s">
        <v>191</v>
      </c>
      <c r="D94" s="53" t="s">
        <v>226</v>
      </c>
      <c r="E94" s="53" t="s">
        <v>227</v>
      </c>
      <c r="F94" s="54">
        <v>186.39</v>
      </c>
      <c r="G94" s="54">
        <v>186.39</v>
      </c>
      <c r="H94" s="54"/>
      <c r="I94" s="54"/>
      <c r="J94" s="75"/>
      <c r="K94" s="75"/>
    </row>
    <row r="95" spans="1:11" ht="22.9" customHeight="1">
      <c r="A95" s="69"/>
      <c r="B95" s="69"/>
      <c r="C95" s="69"/>
      <c r="D95" s="70" t="s">
        <v>172</v>
      </c>
      <c r="E95" s="70" t="s">
        <v>173</v>
      </c>
      <c r="F95" s="71">
        <v>1067.94</v>
      </c>
      <c r="G95" s="71">
        <v>662.86</v>
      </c>
      <c r="H95" s="71">
        <v>405.08</v>
      </c>
      <c r="I95" s="71"/>
      <c r="J95" s="74"/>
      <c r="K95" s="74"/>
    </row>
    <row r="96" spans="1:11" ht="22.9" customHeight="1">
      <c r="A96" s="19" t="s">
        <v>189</v>
      </c>
      <c r="B96" s="19"/>
      <c r="C96" s="19"/>
      <c r="D96" s="41" t="s">
        <v>189</v>
      </c>
      <c r="E96" s="41" t="s">
        <v>190</v>
      </c>
      <c r="F96" s="58">
        <v>1067.94</v>
      </c>
      <c r="G96" s="58">
        <v>662.86</v>
      </c>
      <c r="H96" s="58">
        <v>405.08</v>
      </c>
      <c r="I96" s="58">
        <v>0</v>
      </c>
      <c r="J96" s="57"/>
      <c r="K96" s="57"/>
    </row>
    <row r="97" spans="1:11" ht="22.9" customHeight="1">
      <c r="A97" s="19" t="s">
        <v>189</v>
      </c>
      <c r="B97" s="19" t="s">
        <v>241</v>
      </c>
      <c r="C97" s="19"/>
      <c r="D97" s="41" t="s">
        <v>242</v>
      </c>
      <c r="E97" s="41" t="s">
        <v>243</v>
      </c>
      <c r="F97" s="58">
        <v>965.94</v>
      </c>
      <c r="G97" s="58">
        <v>662.86</v>
      </c>
      <c r="H97" s="58">
        <v>303.08</v>
      </c>
      <c r="I97" s="58">
        <v>0</v>
      </c>
      <c r="J97" s="57"/>
      <c r="K97" s="57"/>
    </row>
    <row r="98" spans="1:11" ht="22.9" customHeight="1">
      <c r="A98" s="72" t="s">
        <v>189</v>
      </c>
      <c r="B98" s="72" t="s">
        <v>241</v>
      </c>
      <c r="C98" s="72" t="s">
        <v>191</v>
      </c>
      <c r="D98" s="53" t="s">
        <v>244</v>
      </c>
      <c r="E98" s="53" t="s">
        <v>245</v>
      </c>
      <c r="F98" s="54">
        <v>965.94</v>
      </c>
      <c r="G98" s="54">
        <v>662.86</v>
      </c>
      <c r="H98" s="54">
        <v>303.08</v>
      </c>
      <c r="I98" s="54"/>
      <c r="J98" s="75"/>
      <c r="K98" s="75"/>
    </row>
    <row r="99" spans="1:11" ht="22.9" customHeight="1">
      <c r="A99" s="19" t="s">
        <v>189</v>
      </c>
      <c r="B99" s="19" t="s">
        <v>196</v>
      </c>
      <c r="C99" s="19"/>
      <c r="D99" s="41" t="s">
        <v>197</v>
      </c>
      <c r="E99" s="41" t="s">
        <v>198</v>
      </c>
      <c r="F99" s="58">
        <v>102</v>
      </c>
      <c r="G99" s="58">
        <v>0</v>
      </c>
      <c r="H99" s="58">
        <v>102</v>
      </c>
      <c r="I99" s="58">
        <v>0</v>
      </c>
      <c r="J99" s="57"/>
      <c r="K99" s="57"/>
    </row>
    <row r="100" spans="1:11" ht="22.9" customHeight="1">
      <c r="A100" s="72" t="s">
        <v>189</v>
      </c>
      <c r="B100" s="72" t="s">
        <v>196</v>
      </c>
      <c r="C100" s="72" t="s">
        <v>199</v>
      </c>
      <c r="D100" s="53" t="s">
        <v>200</v>
      </c>
      <c r="E100" s="53" t="s">
        <v>201</v>
      </c>
      <c r="F100" s="54">
        <v>102</v>
      </c>
      <c r="G100" s="54"/>
      <c r="H100" s="54">
        <v>102</v>
      </c>
      <c r="I100" s="54"/>
      <c r="J100" s="75"/>
      <c r="K100" s="75"/>
    </row>
    <row r="101" spans="1:11" ht="22.9" customHeight="1">
      <c r="A101" s="69"/>
      <c r="B101" s="69"/>
      <c r="C101" s="69"/>
      <c r="D101" s="70" t="s">
        <v>174</v>
      </c>
      <c r="E101" s="70" t="s">
        <v>175</v>
      </c>
      <c r="F101" s="71">
        <v>700.6</v>
      </c>
      <c r="G101" s="71">
        <v>376.35</v>
      </c>
      <c r="H101" s="71">
        <v>324.25</v>
      </c>
      <c r="I101" s="71"/>
      <c r="J101" s="74"/>
      <c r="K101" s="74"/>
    </row>
    <row r="102" spans="1:11" ht="22.9" customHeight="1">
      <c r="A102" s="19" t="s">
        <v>189</v>
      </c>
      <c r="B102" s="19"/>
      <c r="C102" s="19"/>
      <c r="D102" s="41" t="s">
        <v>189</v>
      </c>
      <c r="E102" s="41" t="s">
        <v>190</v>
      </c>
      <c r="F102" s="58">
        <v>180.35</v>
      </c>
      <c r="G102" s="58">
        <v>0</v>
      </c>
      <c r="H102" s="58">
        <v>180.35</v>
      </c>
      <c r="I102" s="58">
        <v>0</v>
      </c>
      <c r="J102" s="57"/>
      <c r="K102" s="57"/>
    </row>
    <row r="103" spans="1:11" ht="22.9" customHeight="1">
      <c r="A103" s="19" t="s">
        <v>189</v>
      </c>
      <c r="B103" s="19" t="s">
        <v>196</v>
      </c>
      <c r="C103" s="19"/>
      <c r="D103" s="41" t="s">
        <v>197</v>
      </c>
      <c r="E103" s="41" t="s">
        <v>198</v>
      </c>
      <c r="F103" s="58">
        <v>180.35</v>
      </c>
      <c r="G103" s="58">
        <v>0</v>
      </c>
      <c r="H103" s="58">
        <v>180.35</v>
      </c>
      <c r="I103" s="58">
        <v>0</v>
      </c>
      <c r="J103" s="57"/>
      <c r="K103" s="57"/>
    </row>
    <row r="104" spans="1:11" ht="22.9" customHeight="1">
      <c r="A104" s="72" t="s">
        <v>189</v>
      </c>
      <c r="B104" s="72" t="s">
        <v>196</v>
      </c>
      <c r="C104" s="72" t="s">
        <v>199</v>
      </c>
      <c r="D104" s="53" t="s">
        <v>200</v>
      </c>
      <c r="E104" s="53" t="s">
        <v>201</v>
      </c>
      <c r="F104" s="54">
        <v>180.35</v>
      </c>
      <c r="G104" s="54"/>
      <c r="H104" s="54">
        <v>180.35</v>
      </c>
      <c r="I104" s="54"/>
      <c r="J104" s="75"/>
      <c r="K104" s="75"/>
    </row>
    <row r="105" spans="1:11" ht="22.9" customHeight="1">
      <c r="A105" s="19" t="s">
        <v>246</v>
      </c>
      <c r="B105" s="19"/>
      <c r="C105" s="19"/>
      <c r="D105" s="41" t="s">
        <v>246</v>
      </c>
      <c r="E105" s="41" t="s">
        <v>247</v>
      </c>
      <c r="F105" s="58">
        <v>465.09</v>
      </c>
      <c r="G105" s="58">
        <v>321.19</v>
      </c>
      <c r="H105" s="58">
        <v>143.9</v>
      </c>
      <c r="I105" s="58">
        <v>0</v>
      </c>
      <c r="J105" s="57"/>
      <c r="K105" s="57"/>
    </row>
    <row r="106" spans="1:11" ht="22.9" customHeight="1">
      <c r="A106" s="19" t="s">
        <v>246</v>
      </c>
      <c r="B106" s="19" t="s">
        <v>218</v>
      </c>
      <c r="C106" s="19"/>
      <c r="D106" s="41" t="s">
        <v>248</v>
      </c>
      <c r="E106" s="41" t="s">
        <v>249</v>
      </c>
      <c r="F106" s="58">
        <v>465.09</v>
      </c>
      <c r="G106" s="58">
        <v>321.19</v>
      </c>
      <c r="H106" s="58">
        <v>143.9</v>
      </c>
      <c r="I106" s="58">
        <v>0</v>
      </c>
      <c r="J106" s="57"/>
      <c r="K106" s="57"/>
    </row>
    <row r="107" spans="1:11" ht="22.9" customHeight="1">
      <c r="A107" s="72" t="s">
        <v>246</v>
      </c>
      <c r="B107" s="72" t="s">
        <v>218</v>
      </c>
      <c r="C107" s="72" t="s">
        <v>250</v>
      </c>
      <c r="D107" s="53" t="s">
        <v>251</v>
      </c>
      <c r="E107" s="53" t="s">
        <v>252</v>
      </c>
      <c r="F107" s="54">
        <v>465.09</v>
      </c>
      <c r="G107" s="54">
        <v>321.19</v>
      </c>
      <c r="H107" s="54">
        <v>143.9</v>
      </c>
      <c r="I107" s="54"/>
      <c r="J107" s="75"/>
      <c r="K107" s="75"/>
    </row>
    <row r="108" spans="1:11" ht="22.9" customHeight="1">
      <c r="A108" s="19" t="s">
        <v>202</v>
      </c>
      <c r="B108" s="19"/>
      <c r="C108" s="19"/>
      <c r="D108" s="41" t="s">
        <v>202</v>
      </c>
      <c r="E108" s="41" t="s">
        <v>203</v>
      </c>
      <c r="F108" s="58">
        <v>37.71</v>
      </c>
      <c r="G108" s="58">
        <v>37.71</v>
      </c>
      <c r="H108" s="58">
        <v>0</v>
      </c>
      <c r="I108" s="58">
        <v>0</v>
      </c>
      <c r="J108" s="57"/>
      <c r="K108" s="57"/>
    </row>
    <row r="109" spans="1:11" ht="22.9" customHeight="1">
      <c r="A109" s="19" t="s">
        <v>202</v>
      </c>
      <c r="B109" s="19" t="s">
        <v>204</v>
      </c>
      <c r="C109" s="19"/>
      <c r="D109" s="41" t="s">
        <v>205</v>
      </c>
      <c r="E109" s="41" t="s">
        <v>206</v>
      </c>
      <c r="F109" s="58">
        <v>37.71</v>
      </c>
      <c r="G109" s="58">
        <v>37.71</v>
      </c>
      <c r="H109" s="58">
        <v>0</v>
      </c>
      <c r="I109" s="58">
        <v>0</v>
      </c>
      <c r="J109" s="57"/>
      <c r="K109" s="57"/>
    </row>
    <row r="110" spans="1:11" ht="22.9" customHeight="1">
      <c r="A110" s="72" t="s">
        <v>202</v>
      </c>
      <c r="B110" s="72" t="s">
        <v>204</v>
      </c>
      <c r="C110" s="72" t="s">
        <v>204</v>
      </c>
      <c r="D110" s="53" t="s">
        <v>209</v>
      </c>
      <c r="E110" s="53" t="s">
        <v>210</v>
      </c>
      <c r="F110" s="54">
        <v>37.71</v>
      </c>
      <c r="G110" s="54">
        <v>37.71</v>
      </c>
      <c r="H110" s="54"/>
      <c r="I110" s="54"/>
      <c r="J110" s="75"/>
      <c r="K110" s="75"/>
    </row>
    <row r="111" spans="1:11" ht="22.9" customHeight="1">
      <c r="A111" s="19" t="s">
        <v>211</v>
      </c>
      <c r="B111" s="19"/>
      <c r="C111" s="19"/>
      <c r="D111" s="41" t="s">
        <v>211</v>
      </c>
      <c r="E111" s="41" t="s">
        <v>212</v>
      </c>
      <c r="F111" s="58">
        <v>17.45</v>
      </c>
      <c r="G111" s="58">
        <v>17.45</v>
      </c>
      <c r="H111" s="58">
        <v>0</v>
      </c>
      <c r="I111" s="58">
        <v>0</v>
      </c>
      <c r="J111" s="57"/>
      <c r="K111" s="57"/>
    </row>
    <row r="112" spans="1:11" ht="22.9" customHeight="1">
      <c r="A112" s="19" t="s">
        <v>211</v>
      </c>
      <c r="B112" s="19" t="s">
        <v>213</v>
      </c>
      <c r="C112" s="19"/>
      <c r="D112" s="41" t="s">
        <v>214</v>
      </c>
      <c r="E112" s="41" t="s">
        <v>215</v>
      </c>
      <c r="F112" s="58">
        <v>17.45</v>
      </c>
      <c r="G112" s="58">
        <v>17.45</v>
      </c>
      <c r="H112" s="58">
        <v>0</v>
      </c>
      <c r="I112" s="58">
        <v>0</v>
      </c>
      <c r="J112" s="57"/>
      <c r="K112" s="57"/>
    </row>
    <row r="113" spans="1:11" ht="22.9" customHeight="1">
      <c r="A113" s="72" t="s">
        <v>211</v>
      </c>
      <c r="B113" s="72" t="s">
        <v>213</v>
      </c>
      <c r="C113" s="72" t="s">
        <v>223</v>
      </c>
      <c r="D113" s="53" t="s">
        <v>230</v>
      </c>
      <c r="E113" s="53" t="s">
        <v>231</v>
      </c>
      <c r="F113" s="54">
        <v>17.45</v>
      </c>
      <c r="G113" s="54">
        <v>17.45</v>
      </c>
      <c r="H113" s="54"/>
      <c r="I113" s="54"/>
      <c r="J113" s="75"/>
      <c r="K113" s="75"/>
    </row>
    <row r="114" spans="1:11" ht="22.9" customHeight="1">
      <c r="A114" s="69"/>
      <c r="B114" s="69"/>
      <c r="C114" s="69"/>
      <c r="D114" s="70">
        <v>506040</v>
      </c>
      <c r="E114" s="70" t="s">
        <v>176</v>
      </c>
      <c r="F114" s="71">
        <v>336.95</v>
      </c>
      <c r="G114" s="71">
        <v>201.55</v>
      </c>
      <c r="H114" s="71">
        <v>135.4</v>
      </c>
      <c r="I114" s="71"/>
      <c r="J114" s="74"/>
      <c r="K114" s="74"/>
    </row>
    <row r="115" spans="1:11" ht="22.9" customHeight="1">
      <c r="A115" s="19" t="s">
        <v>246</v>
      </c>
      <c r="B115" s="19"/>
      <c r="C115" s="19"/>
      <c r="D115" s="41" t="s">
        <v>246</v>
      </c>
      <c r="E115" s="41" t="s">
        <v>247</v>
      </c>
      <c r="F115" s="58">
        <v>290.75</v>
      </c>
      <c r="G115" s="58">
        <v>155.35</v>
      </c>
      <c r="H115" s="58">
        <v>135.4</v>
      </c>
      <c r="I115" s="58">
        <v>0</v>
      </c>
      <c r="J115" s="57"/>
      <c r="K115" s="57"/>
    </row>
    <row r="116" spans="1:11" ht="22.9" customHeight="1">
      <c r="A116" s="19" t="s">
        <v>246</v>
      </c>
      <c r="B116" s="19" t="s">
        <v>218</v>
      </c>
      <c r="C116" s="19"/>
      <c r="D116" s="41" t="s">
        <v>248</v>
      </c>
      <c r="E116" s="41" t="s">
        <v>249</v>
      </c>
      <c r="F116" s="58">
        <v>290.75</v>
      </c>
      <c r="G116" s="58">
        <v>155.35</v>
      </c>
      <c r="H116" s="58">
        <v>135.4</v>
      </c>
      <c r="I116" s="58">
        <v>0</v>
      </c>
      <c r="J116" s="57"/>
      <c r="K116" s="57"/>
    </row>
    <row r="117" spans="1:11" ht="22.9" customHeight="1">
      <c r="A117" s="72" t="s">
        <v>246</v>
      </c>
      <c r="B117" s="72" t="s">
        <v>218</v>
      </c>
      <c r="C117" s="72" t="s">
        <v>241</v>
      </c>
      <c r="D117" s="53" t="s">
        <v>253</v>
      </c>
      <c r="E117" s="53" t="s">
        <v>254</v>
      </c>
      <c r="F117" s="54">
        <v>290.75</v>
      </c>
      <c r="G117" s="54">
        <v>155.35</v>
      </c>
      <c r="H117" s="54">
        <v>135.4</v>
      </c>
      <c r="I117" s="54"/>
      <c r="J117" s="75"/>
      <c r="K117" s="75"/>
    </row>
    <row r="118" spans="1:11" ht="22.9" customHeight="1">
      <c r="A118" s="19" t="s">
        <v>202</v>
      </c>
      <c r="B118" s="19"/>
      <c r="C118" s="19"/>
      <c r="D118" s="41" t="s">
        <v>202</v>
      </c>
      <c r="E118" s="41" t="s">
        <v>203</v>
      </c>
      <c r="F118" s="58">
        <v>20.88</v>
      </c>
      <c r="G118" s="58">
        <v>20.88</v>
      </c>
      <c r="H118" s="58">
        <v>0</v>
      </c>
      <c r="I118" s="58">
        <v>0</v>
      </c>
      <c r="J118" s="57"/>
      <c r="K118" s="57"/>
    </row>
    <row r="119" spans="1:11" ht="22.9" customHeight="1">
      <c r="A119" s="19" t="s">
        <v>202</v>
      </c>
      <c r="B119" s="19" t="s">
        <v>204</v>
      </c>
      <c r="C119" s="19"/>
      <c r="D119" s="41" t="s">
        <v>205</v>
      </c>
      <c r="E119" s="41" t="s">
        <v>206</v>
      </c>
      <c r="F119" s="58">
        <v>20.88</v>
      </c>
      <c r="G119" s="58">
        <v>20.88</v>
      </c>
      <c r="H119" s="58">
        <v>0</v>
      </c>
      <c r="I119" s="58">
        <v>0</v>
      </c>
      <c r="J119" s="57"/>
      <c r="K119" s="57"/>
    </row>
    <row r="120" spans="1:11" ht="22.9" customHeight="1">
      <c r="A120" s="72" t="s">
        <v>202</v>
      </c>
      <c r="B120" s="72" t="s">
        <v>204</v>
      </c>
      <c r="C120" s="72" t="s">
        <v>204</v>
      </c>
      <c r="D120" s="53" t="s">
        <v>209</v>
      </c>
      <c r="E120" s="53" t="s">
        <v>210</v>
      </c>
      <c r="F120" s="54">
        <v>20.88</v>
      </c>
      <c r="G120" s="54">
        <v>20.88</v>
      </c>
      <c r="H120" s="54"/>
      <c r="I120" s="54"/>
      <c r="J120" s="75"/>
      <c r="K120" s="75"/>
    </row>
    <row r="121" spans="1:11" ht="22.9" customHeight="1">
      <c r="A121" s="19" t="s">
        <v>211</v>
      </c>
      <c r="B121" s="19"/>
      <c r="C121" s="19"/>
      <c r="D121" s="41" t="s">
        <v>211</v>
      </c>
      <c r="E121" s="41" t="s">
        <v>212</v>
      </c>
      <c r="F121" s="58">
        <v>9.66</v>
      </c>
      <c r="G121" s="58">
        <v>9.66</v>
      </c>
      <c r="H121" s="58">
        <v>0</v>
      </c>
      <c r="I121" s="58">
        <v>0</v>
      </c>
      <c r="J121" s="57"/>
      <c r="K121" s="57"/>
    </row>
    <row r="122" spans="1:11" ht="22.9" customHeight="1">
      <c r="A122" s="19" t="s">
        <v>211</v>
      </c>
      <c r="B122" s="19" t="s">
        <v>213</v>
      </c>
      <c r="C122" s="19"/>
      <c r="D122" s="41" t="s">
        <v>214</v>
      </c>
      <c r="E122" s="41" t="s">
        <v>215</v>
      </c>
      <c r="F122" s="58">
        <v>9.66</v>
      </c>
      <c r="G122" s="58">
        <v>9.66</v>
      </c>
      <c r="H122" s="58">
        <v>0</v>
      </c>
      <c r="I122" s="58">
        <v>0</v>
      </c>
      <c r="J122" s="57"/>
      <c r="K122" s="57"/>
    </row>
    <row r="123" spans="1:11" ht="22.9" customHeight="1">
      <c r="A123" s="72" t="s">
        <v>211</v>
      </c>
      <c r="B123" s="72" t="s">
        <v>213</v>
      </c>
      <c r="C123" s="72" t="s">
        <v>223</v>
      </c>
      <c r="D123" s="53" t="s">
        <v>230</v>
      </c>
      <c r="E123" s="53" t="s">
        <v>231</v>
      </c>
      <c r="F123" s="54">
        <v>9.66</v>
      </c>
      <c r="G123" s="54">
        <v>9.66</v>
      </c>
      <c r="H123" s="54"/>
      <c r="I123" s="54"/>
      <c r="J123" s="75"/>
      <c r="K123" s="75"/>
    </row>
    <row r="124" spans="1:11" ht="22.9" customHeight="1">
      <c r="A124" s="19" t="s">
        <v>221</v>
      </c>
      <c r="B124" s="19"/>
      <c r="C124" s="19"/>
      <c r="D124" s="41" t="s">
        <v>221</v>
      </c>
      <c r="E124" s="41" t="s">
        <v>222</v>
      </c>
      <c r="F124" s="58">
        <v>15.66</v>
      </c>
      <c r="G124" s="58">
        <v>15.66</v>
      </c>
      <c r="H124" s="58">
        <v>0</v>
      </c>
      <c r="I124" s="58">
        <v>0</v>
      </c>
      <c r="J124" s="57"/>
      <c r="K124" s="57"/>
    </row>
    <row r="125" spans="1:11" ht="22.9" customHeight="1">
      <c r="A125" s="19" t="s">
        <v>221</v>
      </c>
      <c r="B125" s="19" t="s">
        <v>223</v>
      </c>
      <c r="C125" s="19"/>
      <c r="D125" s="41" t="s">
        <v>224</v>
      </c>
      <c r="E125" s="41" t="s">
        <v>225</v>
      </c>
      <c r="F125" s="58">
        <v>15.66</v>
      </c>
      <c r="G125" s="58">
        <v>15.66</v>
      </c>
      <c r="H125" s="58">
        <v>0</v>
      </c>
      <c r="I125" s="58">
        <v>0</v>
      </c>
      <c r="J125" s="57"/>
      <c r="K125" s="57"/>
    </row>
    <row r="126" spans="1:11" ht="22.9" customHeight="1">
      <c r="A126" s="72" t="s">
        <v>221</v>
      </c>
      <c r="B126" s="72" t="s">
        <v>223</v>
      </c>
      <c r="C126" s="72" t="s">
        <v>191</v>
      </c>
      <c r="D126" s="53" t="s">
        <v>226</v>
      </c>
      <c r="E126" s="53" t="s">
        <v>227</v>
      </c>
      <c r="F126" s="54">
        <v>15.66</v>
      </c>
      <c r="G126" s="54">
        <v>15.66</v>
      </c>
      <c r="H126" s="54"/>
      <c r="I126" s="54"/>
      <c r="J126" s="75"/>
      <c r="K126" s="75"/>
    </row>
    <row r="127" spans="1:11" ht="16.350000000000001" customHeight="1"/>
  </sheetData>
  <autoFilter ref="A7:K126">
    <extLst/>
  </autoFilter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26"/>
  <sheetViews>
    <sheetView workbookViewId="0">
      <selection activeCell="I18" sqref="I18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9.125" customWidth="1"/>
    <col min="5" max="5" width="20.125" customWidth="1"/>
    <col min="6" max="6" width="9.25" customWidth="1"/>
    <col min="7" max="10" width="7.75" customWidth="1"/>
    <col min="11" max="11" width="8.625" customWidth="1"/>
    <col min="12" max="12" width="7.125" customWidth="1"/>
    <col min="13" max="13" width="6.75" customWidth="1"/>
    <col min="14" max="14" width="7.125" customWidth="1"/>
    <col min="15" max="15" width="7.75" customWidth="1"/>
    <col min="16" max="16" width="7.125" customWidth="1"/>
    <col min="17" max="17" width="7.75" customWidth="1"/>
    <col min="18" max="18" width="7" customWidth="1"/>
    <col min="19" max="20" width="7.125" customWidth="1"/>
    <col min="21" max="22" width="9.75" customWidth="1"/>
  </cols>
  <sheetData>
    <row r="1" spans="1:20" ht="16.350000000000001" customHeight="1">
      <c r="A1" s="18"/>
      <c r="S1" s="92" t="s">
        <v>255</v>
      </c>
      <c r="T1" s="92"/>
    </row>
    <row r="2" spans="1:20" ht="42.2" customHeight="1">
      <c r="A2" s="93" t="s">
        <v>11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ht="19.899999999999999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9" t="s">
        <v>33</v>
      </c>
      <c r="T3" s="89"/>
    </row>
    <row r="4" spans="1:20" ht="19.899999999999999" customHeight="1">
      <c r="A4" s="94" t="s">
        <v>178</v>
      </c>
      <c r="B4" s="94"/>
      <c r="C4" s="94"/>
      <c r="D4" s="94" t="s">
        <v>256</v>
      </c>
      <c r="E4" s="94" t="s">
        <v>257</v>
      </c>
      <c r="F4" s="94" t="s">
        <v>258</v>
      </c>
      <c r="G4" s="94" t="s">
        <v>259</v>
      </c>
      <c r="H4" s="94" t="s">
        <v>260</v>
      </c>
      <c r="I4" s="94" t="s">
        <v>261</v>
      </c>
      <c r="J4" s="94" t="s">
        <v>262</v>
      </c>
      <c r="K4" s="94" t="s">
        <v>263</v>
      </c>
      <c r="L4" s="94" t="s">
        <v>264</v>
      </c>
      <c r="M4" s="94" t="s">
        <v>265</v>
      </c>
      <c r="N4" s="94" t="s">
        <v>266</v>
      </c>
      <c r="O4" s="94" t="s">
        <v>267</v>
      </c>
      <c r="P4" s="94" t="s">
        <v>268</v>
      </c>
      <c r="Q4" s="94" t="s">
        <v>269</v>
      </c>
      <c r="R4" s="94" t="s">
        <v>270</v>
      </c>
      <c r="S4" s="94" t="s">
        <v>271</v>
      </c>
      <c r="T4" s="94" t="s">
        <v>272</v>
      </c>
    </row>
    <row r="5" spans="1:20" ht="20.65" customHeight="1">
      <c r="A5" s="19" t="s">
        <v>186</v>
      </c>
      <c r="B5" s="19" t="s">
        <v>187</v>
      </c>
      <c r="C5" s="19" t="s">
        <v>188</v>
      </c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ht="22.9" customHeight="1">
      <c r="A6" s="44"/>
      <c r="B6" s="44"/>
      <c r="C6" s="44"/>
      <c r="D6" s="44"/>
      <c r="E6" s="44" t="s">
        <v>138</v>
      </c>
      <c r="F6" s="42">
        <v>30686.89</v>
      </c>
      <c r="G6" s="42">
        <v>2152.15</v>
      </c>
      <c r="H6" s="42">
        <v>1681.02</v>
      </c>
      <c r="I6" s="42">
        <v>3569.1</v>
      </c>
      <c r="J6" s="42">
        <v>1330</v>
      </c>
      <c r="K6" s="42">
        <v>17863.310000000001</v>
      </c>
      <c r="L6" s="42">
        <v>0</v>
      </c>
      <c r="M6" s="42">
        <v>0</v>
      </c>
      <c r="N6" s="42">
        <v>0</v>
      </c>
      <c r="O6" s="42">
        <v>1491.31</v>
      </c>
      <c r="P6" s="42">
        <v>0</v>
      </c>
      <c r="Q6" s="42">
        <v>2600</v>
      </c>
      <c r="R6" s="42">
        <v>0</v>
      </c>
      <c r="S6" s="42">
        <v>0</v>
      </c>
      <c r="T6" s="42">
        <v>0</v>
      </c>
    </row>
    <row r="7" spans="1:20" ht="22.9" customHeight="1">
      <c r="A7" s="44"/>
      <c r="B7" s="44"/>
      <c r="C7" s="44"/>
      <c r="D7" s="41" t="s">
        <v>2</v>
      </c>
      <c r="E7" s="41" t="s">
        <v>4</v>
      </c>
      <c r="F7" s="42">
        <v>30686.89</v>
      </c>
      <c r="G7" s="42">
        <v>2152.15</v>
      </c>
      <c r="H7" s="42">
        <v>1681.02</v>
      </c>
      <c r="I7" s="42">
        <v>3569.1</v>
      </c>
      <c r="J7" s="42">
        <v>1330</v>
      </c>
      <c r="K7" s="42">
        <v>17863.310000000001</v>
      </c>
      <c r="L7" s="42">
        <v>0</v>
      </c>
      <c r="M7" s="42">
        <v>0</v>
      </c>
      <c r="N7" s="42">
        <v>0</v>
      </c>
      <c r="O7" s="42">
        <v>1491.31</v>
      </c>
      <c r="P7" s="42">
        <v>0</v>
      </c>
      <c r="Q7" s="42">
        <v>2600</v>
      </c>
      <c r="R7" s="42">
        <v>0</v>
      </c>
      <c r="S7" s="42">
        <v>0</v>
      </c>
      <c r="T7" s="42">
        <v>0</v>
      </c>
    </row>
    <row r="8" spans="1:20" ht="22.9" customHeight="1">
      <c r="A8" s="57"/>
      <c r="B8" s="57"/>
      <c r="C8" s="57"/>
      <c r="D8" s="9" t="s">
        <v>156</v>
      </c>
      <c r="E8" s="9" t="s">
        <v>157</v>
      </c>
      <c r="F8" s="65">
        <v>2809.24</v>
      </c>
      <c r="G8" s="65">
        <v>1414.96</v>
      </c>
      <c r="H8" s="65">
        <v>1342.81</v>
      </c>
      <c r="I8" s="65"/>
      <c r="J8" s="65"/>
      <c r="K8" s="65"/>
      <c r="L8" s="65"/>
      <c r="M8" s="65"/>
      <c r="N8" s="65"/>
      <c r="O8" s="65">
        <v>51.47</v>
      </c>
      <c r="P8" s="65"/>
      <c r="Q8" s="65"/>
      <c r="R8" s="65"/>
      <c r="S8" s="65"/>
      <c r="T8" s="65"/>
    </row>
    <row r="9" spans="1:20" ht="22.9" customHeight="1">
      <c r="A9" s="19" t="s">
        <v>189</v>
      </c>
      <c r="B9" s="19"/>
      <c r="C9" s="19"/>
      <c r="D9" s="41" t="s">
        <v>189</v>
      </c>
      <c r="E9" s="41" t="s">
        <v>190</v>
      </c>
      <c r="F9" s="58">
        <v>2520.67</v>
      </c>
      <c r="G9" s="58">
        <v>1165.99</v>
      </c>
      <c r="H9" s="58">
        <v>1342.81</v>
      </c>
      <c r="I9" s="58"/>
      <c r="J9" s="58"/>
      <c r="K9" s="58"/>
      <c r="L9" s="58"/>
      <c r="M9" s="58"/>
      <c r="N9" s="58"/>
      <c r="O9" s="58">
        <v>11.87</v>
      </c>
      <c r="P9" s="58"/>
      <c r="Q9" s="58"/>
      <c r="R9" s="58"/>
      <c r="S9" s="58"/>
      <c r="T9" s="58"/>
    </row>
    <row r="10" spans="1:20" ht="22.9" customHeight="1">
      <c r="A10" s="19" t="s">
        <v>189</v>
      </c>
      <c r="B10" s="19" t="s">
        <v>191</v>
      </c>
      <c r="C10" s="19"/>
      <c r="D10" s="41" t="s">
        <v>192</v>
      </c>
      <c r="E10" s="41" t="s">
        <v>193</v>
      </c>
      <c r="F10" s="58">
        <v>1857.67</v>
      </c>
      <c r="G10" s="58">
        <v>1165.99</v>
      </c>
      <c r="H10" s="58">
        <v>679.81</v>
      </c>
      <c r="I10" s="58"/>
      <c r="J10" s="58"/>
      <c r="K10" s="58"/>
      <c r="L10" s="58"/>
      <c r="M10" s="58"/>
      <c r="N10" s="58"/>
      <c r="O10" s="58">
        <v>11.87</v>
      </c>
      <c r="P10" s="58"/>
      <c r="Q10" s="58"/>
      <c r="R10" s="58"/>
      <c r="S10" s="58"/>
      <c r="T10" s="58"/>
    </row>
    <row r="11" spans="1:20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13" t="s">
        <v>195</v>
      </c>
      <c r="F11" s="60">
        <v>1857.67</v>
      </c>
      <c r="G11" s="60">
        <v>1165.99</v>
      </c>
      <c r="H11" s="60">
        <v>679.81</v>
      </c>
      <c r="I11" s="60"/>
      <c r="J11" s="60"/>
      <c r="K11" s="60"/>
      <c r="L11" s="60"/>
      <c r="M11" s="60"/>
      <c r="N11" s="60"/>
      <c r="O11" s="60">
        <v>11.87</v>
      </c>
      <c r="P11" s="60"/>
      <c r="Q11" s="60"/>
      <c r="R11" s="60"/>
      <c r="S11" s="60"/>
      <c r="T11" s="60"/>
    </row>
    <row r="12" spans="1:20" ht="22.9" customHeight="1">
      <c r="A12" s="19" t="s">
        <v>189</v>
      </c>
      <c r="B12" s="19" t="s">
        <v>196</v>
      </c>
      <c r="C12" s="19"/>
      <c r="D12" s="41" t="s">
        <v>197</v>
      </c>
      <c r="E12" s="41" t="s">
        <v>198</v>
      </c>
      <c r="F12" s="58">
        <v>663</v>
      </c>
      <c r="G12" s="58"/>
      <c r="H12" s="58">
        <v>663</v>
      </c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</row>
    <row r="13" spans="1:20" ht="22.9" customHeight="1">
      <c r="A13" s="12" t="s">
        <v>189</v>
      </c>
      <c r="B13" s="12" t="s">
        <v>196</v>
      </c>
      <c r="C13" s="12" t="s">
        <v>199</v>
      </c>
      <c r="D13" s="13" t="s">
        <v>200</v>
      </c>
      <c r="E13" s="13" t="s">
        <v>201</v>
      </c>
      <c r="F13" s="60">
        <v>663</v>
      </c>
      <c r="G13" s="60"/>
      <c r="H13" s="60">
        <v>663</v>
      </c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</row>
    <row r="14" spans="1:20" ht="22.9" customHeight="1">
      <c r="A14" s="19" t="s">
        <v>202</v>
      </c>
      <c r="B14" s="19"/>
      <c r="C14" s="19"/>
      <c r="D14" s="41" t="s">
        <v>202</v>
      </c>
      <c r="E14" s="41" t="s">
        <v>203</v>
      </c>
      <c r="F14" s="58">
        <v>144.04</v>
      </c>
      <c r="G14" s="58">
        <v>104.44</v>
      </c>
      <c r="H14" s="58"/>
      <c r="I14" s="58"/>
      <c r="J14" s="58"/>
      <c r="K14" s="58"/>
      <c r="L14" s="58"/>
      <c r="M14" s="58"/>
      <c r="N14" s="58"/>
      <c r="O14" s="58">
        <v>39.6</v>
      </c>
      <c r="P14" s="58"/>
      <c r="Q14" s="58"/>
      <c r="R14" s="58"/>
      <c r="S14" s="58"/>
      <c r="T14" s="58"/>
    </row>
    <row r="15" spans="1:20" ht="22.9" customHeight="1">
      <c r="A15" s="19" t="s">
        <v>202</v>
      </c>
      <c r="B15" s="19" t="s">
        <v>204</v>
      </c>
      <c r="C15" s="19"/>
      <c r="D15" s="41" t="s">
        <v>205</v>
      </c>
      <c r="E15" s="41" t="s">
        <v>206</v>
      </c>
      <c r="F15" s="58">
        <v>144.04</v>
      </c>
      <c r="G15" s="58">
        <v>104.44</v>
      </c>
      <c r="H15" s="58"/>
      <c r="I15" s="58"/>
      <c r="J15" s="58"/>
      <c r="K15" s="58"/>
      <c r="L15" s="58"/>
      <c r="M15" s="58"/>
      <c r="N15" s="58"/>
      <c r="O15" s="58">
        <v>39.6</v>
      </c>
      <c r="P15" s="58"/>
      <c r="Q15" s="58"/>
      <c r="R15" s="58"/>
      <c r="S15" s="58"/>
      <c r="T15" s="58"/>
    </row>
    <row r="16" spans="1:20" ht="22.9" customHeight="1">
      <c r="A16" s="12" t="s">
        <v>202</v>
      </c>
      <c r="B16" s="12" t="s">
        <v>204</v>
      </c>
      <c r="C16" s="12" t="s">
        <v>204</v>
      </c>
      <c r="D16" s="13" t="s">
        <v>209</v>
      </c>
      <c r="E16" s="13" t="s">
        <v>210</v>
      </c>
      <c r="F16" s="60">
        <v>104.44</v>
      </c>
      <c r="G16" s="60">
        <v>104.44</v>
      </c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</row>
    <row r="17" spans="1:20" ht="22.9" customHeight="1">
      <c r="A17" s="12" t="s">
        <v>202</v>
      </c>
      <c r="B17" s="12" t="s">
        <v>204</v>
      </c>
      <c r="C17" s="12" t="s">
        <v>191</v>
      </c>
      <c r="D17" s="13" t="s">
        <v>207</v>
      </c>
      <c r="E17" s="13" t="s">
        <v>208</v>
      </c>
      <c r="F17" s="60">
        <v>39.6</v>
      </c>
      <c r="G17" s="60"/>
      <c r="H17" s="60"/>
      <c r="I17" s="60"/>
      <c r="J17" s="60"/>
      <c r="K17" s="60"/>
      <c r="L17" s="60"/>
      <c r="M17" s="60"/>
      <c r="N17" s="60"/>
      <c r="O17" s="60">
        <v>39.6</v>
      </c>
      <c r="P17" s="60"/>
      <c r="Q17" s="60"/>
      <c r="R17" s="60"/>
      <c r="S17" s="60"/>
      <c r="T17" s="60"/>
    </row>
    <row r="18" spans="1:20" ht="22.9" customHeight="1">
      <c r="A18" s="19" t="s">
        <v>211</v>
      </c>
      <c r="B18" s="19"/>
      <c r="C18" s="19"/>
      <c r="D18" s="41" t="s">
        <v>211</v>
      </c>
      <c r="E18" s="41" t="s">
        <v>212</v>
      </c>
      <c r="F18" s="58">
        <v>66.2</v>
      </c>
      <c r="G18" s="58">
        <v>66.2</v>
      </c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</row>
    <row r="19" spans="1:20" ht="22.9" customHeight="1">
      <c r="A19" s="19" t="s">
        <v>211</v>
      </c>
      <c r="B19" s="19" t="s">
        <v>213</v>
      </c>
      <c r="C19" s="19"/>
      <c r="D19" s="41" t="s">
        <v>214</v>
      </c>
      <c r="E19" s="41" t="s">
        <v>215</v>
      </c>
      <c r="F19" s="58">
        <v>66.2</v>
      </c>
      <c r="G19" s="58">
        <v>66.2</v>
      </c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</row>
    <row r="20" spans="1:20" ht="22.9" customHeight="1">
      <c r="A20" s="12" t="s">
        <v>211</v>
      </c>
      <c r="B20" s="12" t="s">
        <v>213</v>
      </c>
      <c r="C20" s="12" t="s">
        <v>191</v>
      </c>
      <c r="D20" s="13" t="s">
        <v>216</v>
      </c>
      <c r="E20" s="13" t="s">
        <v>217</v>
      </c>
      <c r="F20" s="60">
        <v>48.37</v>
      </c>
      <c r="G20" s="60">
        <v>48.37</v>
      </c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</row>
    <row r="21" spans="1:20" ht="22.9" customHeight="1">
      <c r="A21" s="12" t="s">
        <v>211</v>
      </c>
      <c r="B21" s="12" t="s">
        <v>213</v>
      </c>
      <c r="C21" s="12" t="s">
        <v>218</v>
      </c>
      <c r="D21" s="13" t="s">
        <v>219</v>
      </c>
      <c r="E21" s="13" t="s">
        <v>220</v>
      </c>
      <c r="F21" s="60">
        <v>17.829999999999998</v>
      </c>
      <c r="G21" s="60">
        <v>17.829999999999998</v>
      </c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</row>
    <row r="22" spans="1:20" ht="22.9" customHeight="1">
      <c r="A22" s="19" t="s">
        <v>221</v>
      </c>
      <c r="B22" s="19"/>
      <c r="C22" s="19"/>
      <c r="D22" s="41" t="s">
        <v>221</v>
      </c>
      <c r="E22" s="41" t="s">
        <v>222</v>
      </c>
      <c r="F22" s="58">
        <v>78.33</v>
      </c>
      <c r="G22" s="58">
        <v>78.33</v>
      </c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</row>
    <row r="23" spans="1:20" ht="22.9" customHeight="1">
      <c r="A23" s="19" t="s">
        <v>221</v>
      </c>
      <c r="B23" s="19" t="s">
        <v>223</v>
      </c>
      <c r="C23" s="19"/>
      <c r="D23" s="41" t="s">
        <v>224</v>
      </c>
      <c r="E23" s="41" t="s">
        <v>225</v>
      </c>
      <c r="F23" s="58">
        <v>78.33</v>
      </c>
      <c r="G23" s="58">
        <v>78.33</v>
      </c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</row>
    <row r="24" spans="1:20" ht="22.9" customHeight="1">
      <c r="A24" s="12" t="s">
        <v>221</v>
      </c>
      <c r="B24" s="12" t="s">
        <v>223</v>
      </c>
      <c r="C24" s="12" t="s">
        <v>191</v>
      </c>
      <c r="D24" s="13" t="s">
        <v>226</v>
      </c>
      <c r="E24" s="13" t="s">
        <v>227</v>
      </c>
      <c r="F24" s="60">
        <v>78.33</v>
      </c>
      <c r="G24" s="60">
        <v>78.33</v>
      </c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</row>
    <row r="25" spans="1:20" ht="22.9" customHeight="1">
      <c r="A25" s="57"/>
      <c r="B25" s="57"/>
      <c r="C25" s="57"/>
      <c r="D25" s="9" t="s">
        <v>158</v>
      </c>
      <c r="E25" s="9" t="s">
        <v>159</v>
      </c>
      <c r="F25" s="65">
        <v>7519.1</v>
      </c>
      <c r="G25" s="65"/>
      <c r="H25" s="65">
        <v>20</v>
      </c>
      <c r="I25" s="65">
        <v>3569.1</v>
      </c>
      <c r="J25" s="65">
        <v>1330</v>
      </c>
      <c r="K25" s="65"/>
      <c r="L25" s="65"/>
      <c r="M25" s="65"/>
      <c r="N25" s="65"/>
      <c r="O25" s="65"/>
      <c r="P25" s="65"/>
      <c r="Q25" s="65">
        <v>2600</v>
      </c>
      <c r="R25" s="65"/>
      <c r="S25" s="65"/>
      <c r="T25" s="65"/>
    </row>
    <row r="26" spans="1:20" ht="22.9" customHeight="1">
      <c r="A26" s="19" t="s">
        <v>189</v>
      </c>
      <c r="B26" s="19"/>
      <c r="C26" s="19"/>
      <c r="D26" s="41" t="s">
        <v>189</v>
      </c>
      <c r="E26" s="41" t="s">
        <v>190</v>
      </c>
      <c r="F26" s="58">
        <v>7519.1</v>
      </c>
      <c r="G26" s="58"/>
      <c r="H26" s="58">
        <v>20</v>
      </c>
      <c r="I26" s="58">
        <v>3569.1</v>
      </c>
      <c r="J26" s="58">
        <v>1330</v>
      </c>
      <c r="K26" s="58"/>
      <c r="L26" s="58"/>
      <c r="M26" s="58"/>
      <c r="N26" s="58"/>
      <c r="O26" s="58"/>
      <c r="P26" s="58"/>
      <c r="Q26" s="58">
        <v>2600</v>
      </c>
      <c r="R26" s="58"/>
      <c r="S26" s="58"/>
      <c r="T26" s="58"/>
    </row>
    <row r="27" spans="1:20" ht="22.9" customHeight="1">
      <c r="A27" s="19" t="s">
        <v>189</v>
      </c>
      <c r="B27" s="19" t="s">
        <v>196</v>
      </c>
      <c r="C27" s="19"/>
      <c r="D27" s="41" t="s">
        <v>197</v>
      </c>
      <c r="E27" s="41" t="s">
        <v>198</v>
      </c>
      <c r="F27" s="58">
        <v>7519.1</v>
      </c>
      <c r="G27" s="58"/>
      <c r="H27" s="58">
        <v>20</v>
      </c>
      <c r="I27" s="58">
        <v>3569.1</v>
      </c>
      <c r="J27" s="58">
        <v>1330</v>
      </c>
      <c r="K27" s="58"/>
      <c r="L27" s="58"/>
      <c r="M27" s="58"/>
      <c r="N27" s="58"/>
      <c r="O27" s="58"/>
      <c r="P27" s="58"/>
      <c r="Q27" s="58">
        <v>2600</v>
      </c>
      <c r="R27" s="58"/>
      <c r="S27" s="58"/>
      <c r="T27" s="58"/>
    </row>
    <row r="28" spans="1:20" ht="22.9" customHeight="1">
      <c r="A28" s="12" t="s">
        <v>189</v>
      </c>
      <c r="B28" s="12" t="s">
        <v>196</v>
      </c>
      <c r="C28" s="12" t="s">
        <v>199</v>
      </c>
      <c r="D28" s="13" t="s">
        <v>200</v>
      </c>
      <c r="E28" s="13" t="s">
        <v>201</v>
      </c>
      <c r="F28" s="60">
        <v>7519.1</v>
      </c>
      <c r="G28" s="60"/>
      <c r="H28" s="60">
        <v>20</v>
      </c>
      <c r="I28" s="60">
        <v>3569.1</v>
      </c>
      <c r="J28" s="60">
        <v>1330</v>
      </c>
      <c r="K28" s="60"/>
      <c r="L28" s="60"/>
      <c r="M28" s="60"/>
      <c r="N28" s="60"/>
      <c r="O28" s="60"/>
      <c r="P28" s="60"/>
      <c r="Q28" s="60">
        <v>2600</v>
      </c>
      <c r="R28" s="60"/>
      <c r="S28" s="60"/>
      <c r="T28" s="60"/>
    </row>
    <row r="29" spans="1:20" ht="22.9" customHeight="1">
      <c r="A29" s="57"/>
      <c r="B29" s="57"/>
      <c r="C29" s="57"/>
      <c r="D29" s="9" t="s">
        <v>160</v>
      </c>
      <c r="E29" s="9" t="s">
        <v>161</v>
      </c>
      <c r="F29" s="65">
        <v>1113.94</v>
      </c>
      <c r="G29" s="65">
        <v>657.39</v>
      </c>
      <c r="H29" s="65">
        <v>318.20999999999998</v>
      </c>
      <c r="I29" s="65"/>
      <c r="J29" s="65"/>
      <c r="K29" s="65"/>
      <c r="L29" s="65"/>
      <c r="M29" s="65"/>
      <c r="N29" s="65"/>
      <c r="O29" s="65">
        <v>138.34</v>
      </c>
      <c r="P29" s="65"/>
      <c r="Q29" s="65"/>
      <c r="R29" s="65"/>
      <c r="S29" s="65"/>
      <c r="T29" s="65"/>
    </row>
    <row r="30" spans="1:20" ht="22.9" customHeight="1">
      <c r="A30" s="19" t="s">
        <v>189</v>
      </c>
      <c r="B30" s="19"/>
      <c r="C30" s="19"/>
      <c r="D30" s="41" t="s">
        <v>189</v>
      </c>
      <c r="E30" s="41" t="s">
        <v>190</v>
      </c>
      <c r="F30" s="58">
        <v>964</v>
      </c>
      <c r="G30" s="58">
        <v>507.45</v>
      </c>
      <c r="H30" s="58">
        <v>318.20999999999998</v>
      </c>
      <c r="I30" s="58"/>
      <c r="J30" s="58"/>
      <c r="K30" s="58"/>
      <c r="L30" s="58"/>
      <c r="M30" s="58"/>
      <c r="N30" s="58"/>
      <c r="O30" s="58">
        <v>138.34</v>
      </c>
      <c r="P30" s="58"/>
      <c r="Q30" s="58"/>
      <c r="R30" s="58"/>
      <c r="S30" s="58"/>
      <c r="T30" s="58"/>
    </row>
    <row r="31" spans="1:20" ht="22.9" customHeight="1">
      <c r="A31" s="19" t="s">
        <v>189</v>
      </c>
      <c r="B31" s="19" t="s">
        <v>191</v>
      </c>
      <c r="C31" s="19"/>
      <c r="D31" s="41" t="s">
        <v>192</v>
      </c>
      <c r="E31" s="41" t="s">
        <v>193</v>
      </c>
      <c r="F31" s="58">
        <v>699</v>
      </c>
      <c r="G31" s="58">
        <v>507.45</v>
      </c>
      <c r="H31" s="58">
        <v>61.21</v>
      </c>
      <c r="I31" s="58"/>
      <c r="J31" s="58"/>
      <c r="K31" s="58"/>
      <c r="L31" s="58"/>
      <c r="M31" s="58"/>
      <c r="N31" s="58"/>
      <c r="O31" s="58">
        <v>130.34</v>
      </c>
      <c r="P31" s="58"/>
      <c r="Q31" s="58"/>
      <c r="R31" s="58"/>
      <c r="S31" s="58"/>
      <c r="T31" s="58"/>
    </row>
    <row r="32" spans="1:20" ht="22.9" customHeight="1">
      <c r="A32" s="12" t="s">
        <v>189</v>
      </c>
      <c r="B32" s="12" t="s">
        <v>191</v>
      </c>
      <c r="C32" s="12" t="s">
        <v>199</v>
      </c>
      <c r="D32" s="13" t="s">
        <v>228</v>
      </c>
      <c r="E32" s="13" t="s">
        <v>229</v>
      </c>
      <c r="F32" s="60">
        <v>699</v>
      </c>
      <c r="G32" s="60">
        <v>507.45</v>
      </c>
      <c r="H32" s="60">
        <v>61.21</v>
      </c>
      <c r="I32" s="60"/>
      <c r="J32" s="60"/>
      <c r="K32" s="60"/>
      <c r="L32" s="60"/>
      <c r="M32" s="60"/>
      <c r="N32" s="60"/>
      <c r="O32" s="60">
        <v>130.34</v>
      </c>
      <c r="P32" s="60"/>
      <c r="Q32" s="60"/>
      <c r="R32" s="60"/>
      <c r="S32" s="60"/>
      <c r="T32" s="60"/>
    </row>
    <row r="33" spans="1:20" ht="22.9" customHeight="1">
      <c r="A33" s="19" t="s">
        <v>189</v>
      </c>
      <c r="B33" s="19" t="s">
        <v>196</v>
      </c>
      <c r="C33" s="19"/>
      <c r="D33" s="41" t="s">
        <v>197</v>
      </c>
      <c r="E33" s="41" t="s">
        <v>198</v>
      </c>
      <c r="F33" s="58">
        <v>265</v>
      </c>
      <c r="G33" s="58"/>
      <c r="H33" s="58">
        <v>257</v>
      </c>
      <c r="I33" s="58"/>
      <c r="J33" s="58"/>
      <c r="K33" s="58"/>
      <c r="L33" s="58"/>
      <c r="M33" s="58"/>
      <c r="N33" s="58"/>
      <c r="O33" s="58">
        <v>8</v>
      </c>
      <c r="P33" s="58"/>
      <c r="Q33" s="58"/>
      <c r="R33" s="58"/>
      <c r="S33" s="58"/>
      <c r="T33" s="58"/>
    </row>
    <row r="34" spans="1:20" ht="22.9" customHeight="1">
      <c r="A34" s="12" t="s">
        <v>189</v>
      </c>
      <c r="B34" s="12" t="s">
        <v>196</v>
      </c>
      <c r="C34" s="12" t="s">
        <v>199</v>
      </c>
      <c r="D34" s="13" t="s">
        <v>200</v>
      </c>
      <c r="E34" s="13" t="s">
        <v>201</v>
      </c>
      <c r="F34" s="60">
        <v>265</v>
      </c>
      <c r="G34" s="60"/>
      <c r="H34" s="60">
        <v>257</v>
      </c>
      <c r="I34" s="60"/>
      <c r="J34" s="60"/>
      <c r="K34" s="60"/>
      <c r="L34" s="60"/>
      <c r="M34" s="60"/>
      <c r="N34" s="60"/>
      <c r="O34" s="60">
        <v>8</v>
      </c>
      <c r="P34" s="60"/>
      <c r="Q34" s="60"/>
      <c r="R34" s="60"/>
      <c r="S34" s="60"/>
      <c r="T34" s="60"/>
    </row>
    <row r="35" spans="1:20" ht="22.9" customHeight="1">
      <c r="A35" s="19" t="s">
        <v>202</v>
      </c>
      <c r="B35" s="19"/>
      <c r="C35" s="19"/>
      <c r="D35" s="41" t="s">
        <v>202</v>
      </c>
      <c r="E35" s="41" t="s">
        <v>203</v>
      </c>
      <c r="F35" s="58">
        <v>59.53</v>
      </c>
      <c r="G35" s="58">
        <v>59.53</v>
      </c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</row>
    <row r="36" spans="1:20" ht="22.9" customHeight="1">
      <c r="A36" s="19" t="s">
        <v>202</v>
      </c>
      <c r="B36" s="19" t="s">
        <v>204</v>
      </c>
      <c r="C36" s="19"/>
      <c r="D36" s="41" t="s">
        <v>205</v>
      </c>
      <c r="E36" s="41" t="s">
        <v>206</v>
      </c>
      <c r="F36" s="58">
        <v>59.53</v>
      </c>
      <c r="G36" s="58">
        <v>59.53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</row>
    <row r="37" spans="1:20" ht="22.9" customHeight="1">
      <c r="A37" s="12" t="s">
        <v>202</v>
      </c>
      <c r="B37" s="12" t="s">
        <v>204</v>
      </c>
      <c r="C37" s="12" t="s">
        <v>204</v>
      </c>
      <c r="D37" s="13" t="s">
        <v>209</v>
      </c>
      <c r="E37" s="13" t="s">
        <v>210</v>
      </c>
      <c r="F37" s="60">
        <v>59.53</v>
      </c>
      <c r="G37" s="60">
        <v>59.53</v>
      </c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</row>
    <row r="38" spans="1:20" ht="22.9" customHeight="1">
      <c r="A38" s="19" t="s">
        <v>211</v>
      </c>
      <c r="B38" s="19"/>
      <c r="C38" s="19"/>
      <c r="D38" s="41" t="s">
        <v>211</v>
      </c>
      <c r="E38" s="41" t="s">
        <v>212</v>
      </c>
      <c r="F38" s="58">
        <v>45.55</v>
      </c>
      <c r="G38" s="58">
        <v>45.55</v>
      </c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</row>
    <row r="39" spans="1:20" ht="22.9" customHeight="1">
      <c r="A39" s="19" t="s">
        <v>211</v>
      </c>
      <c r="B39" s="19" t="s">
        <v>213</v>
      </c>
      <c r="C39" s="19"/>
      <c r="D39" s="41" t="s">
        <v>214</v>
      </c>
      <c r="E39" s="41" t="s">
        <v>215</v>
      </c>
      <c r="F39" s="58">
        <v>45.55</v>
      </c>
      <c r="G39" s="58">
        <v>45.55</v>
      </c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</row>
    <row r="40" spans="1:20" ht="22.9" customHeight="1">
      <c r="A40" s="12" t="s">
        <v>211</v>
      </c>
      <c r="B40" s="12" t="s">
        <v>213</v>
      </c>
      <c r="C40" s="12" t="s">
        <v>223</v>
      </c>
      <c r="D40" s="13" t="s">
        <v>230</v>
      </c>
      <c r="E40" s="13" t="s">
        <v>231</v>
      </c>
      <c r="F40" s="60">
        <v>30.59</v>
      </c>
      <c r="G40" s="60">
        <v>30.59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</row>
    <row r="41" spans="1:20" ht="22.9" customHeight="1">
      <c r="A41" s="12" t="s">
        <v>211</v>
      </c>
      <c r="B41" s="12" t="s">
        <v>213</v>
      </c>
      <c r="C41" s="12" t="s">
        <v>218</v>
      </c>
      <c r="D41" s="13" t="s">
        <v>219</v>
      </c>
      <c r="E41" s="13" t="s">
        <v>220</v>
      </c>
      <c r="F41" s="60">
        <v>14.96</v>
      </c>
      <c r="G41" s="60">
        <v>14.96</v>
      </c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</row>
    <row r="42" spans="1:20" ht="22.9" customHeight="1">
      <c r="A42" s="19" t="s">
        <v>221</v>
      </c>
      <c r="B42" s="19"/>
      <c r="C42" s="19"/>
      <c r="D42" s="41" t="s">
        <v>221</v>
      </c>
      <c r="E42" s="41" t="s">
        <v>222</v>
      </c>
      <c r="F42" s="58">
        <v>44.87</v>
      </c>
      <c r="G42" s="58">
        <v>44.87</v>
      </c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</row>
    <row r="43" spans="1:20" ht="22.9" customHeight="1">
      <c r="A43" s="19" t="s">
        <v>221</v>
      </c>
      <c r="B43" s="19" t="s">
        <v>223</v>
      </c>
      <c r="C43" s="19"/>
      <c r="D43" s="41" t="s">
        <v>224</v>
      </c>
      <c r="E43" s="41" t="s">
        <v>225</v>
      </c>
      <c r="F43" s="58">
        <v>44.87</v>
      </c>
      <c r="G43" s="58">
        <v>44.87</v>
      </c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</row>
    <row r="44" spans="1:20" ht="22.9" customHeight="1">
      <c r="A44" s="12" t="s">
        <v>221</v>
      </c>
      <c r="B44" s="12" t="s">
        <v>223</v>
      </c>
      <c r="C44" s="12" t="s">
        <v>191</v>
      </c>
      <c r="D44" s="13" t="s">
        <v>226</v>
      </c>
      <c r="E44" s="13" t="s">
        <v>227</v>
      </c>
      <c r="F44" s="60">
        <v>44.87</v>
      </c>
      <c r="G44" s="60">
        <v>44.87</v>
      </c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</row>
    <row r="45" spans="1:20" ht="22.9" customHeight="1">
      <c r="A45" s="57"/>
      <c r="B45" s="57"/>
      <c r="C45" s="57"/>
      <c r="D45" s="9" t="s">
        <v>162</v>
      </c>
      <c r="E45" s="9" t="s">
        <v>163</v>
      </c>
      <c r="F45" s="65">
        <v>5149.96</v>
      </c>
      <c r="G45" s="65"/>
      <c r="H45" s="65"/>
      <c r="I45" s="65"/>
      <c r="J45" s="65"/>
      <c r="K45" s="65">
        <v>4654.9799999999996</v>
      </c>
      <c r="L45" s="65"/>
      <c r="M45" s="65"/>
      <c r="N45" s="65"/>
      <c r="O45" s="65">
        <v>494.98</v>
      </c>
      <c r="P45" s="65"/>
      <c r="Q45" s="65"/>
      <c r="R45" s="65"/>
      <c r="S45" s="65"/>
      <c r="T45" s="65"/>
    </row>
    <row r="46" spans="1:20" ht="22.9" customHeight="1">
      <c r="A46" s="10" t="s">
        <v>189</v>
      </c>
      <c r="B46" s="10"/>
      <c r="C46" s="10"/>
      <c r="D46" s="8" t="s">
        <v>189</v>
      </c>
      <c r="E46" s="8" t="s">
        <v>190</v>
      </c>
      <c r="F46" s="51">
        <v>5149.96</v>
      </c>
      <c r="G46" s="51"/>
      <c r="H46" s="51"/>
      <c r="I46" s="51"/>
      <c r="J46" s="51"/>
      <c r="K46" s="51">
        <v>4654.9799999999996</v>
      </c>
      <c r="L46" s="51"/>
      <c r="M46" s="51"/>
      <c r="N46" s="51"/>
      <c r="O46" s="51">
        <v>494.98</v>
      </c>
      <c r="P46" s="58"/>
      <c r="Q46" s="58"/>
      <c r="R46" s="58"/>
      <c r="S46" s="58"/>
      <c r="T46" s="58"/>
    </row>
    <row r="47" spans="1:20" ht="22.9" customHeight="1">
      <c r="A47" s="10" t="s">
        <v>189</v>
      </c>
      <c r="B47" s="10" t="s">
        <v>223</v>
      </c>
      <c r="C47" s="10"/>
      <c r="D47" s="8" t="s">
        <v>232</v>
      </c>
      <c r="E47" s="8" t="s">
        <v>233</v>
      </c>
      <c r="F47" s="51">
        <v>5090.96</v>
      </c>
      <c r="G47" s="51"/>
      <c r="H47" s="51"/>
      <c r="I47" s="51"/>
      <c r="J47" s="51"/>
      <c r="K47" s="51">
        <v>4595.9799999999996</v>
      </c>
      <c r="L47" s="51"/>
      <c r="M47" s="51"/>
      <c r="N47" s="51"/>
      <c r="O47" s="51">
        <v>494.98</v>
      </c>
      <c r="P47" s="58"/>
      <c r="Q47" s="58"/>
      <c r="R47" s="58"/>
      <c r="S47" s="58"/>
      <c r="T47" s="58"/>
    </row>
    <row r="48" spans="1:20" ht="22.9" customHeight="1">
      <c r="A48" s="12" t="s">
        <v>189</v>
      </c>
      <c r="B48" s="12" t="s">
        <v>223</v>
      </c>
      <c r="C48" s="12" t="s">
        <v>234</v>
      </c>
      <c r="D48" s="13" t="s">
        <v>235</v>
      </c>
      <c r="E48" s="13" t="s">
        <v>236</v>
      </c>
      <c r="F48" s="60">
        <v>5090.96</v>
      </c>
      <c r="G48" s="60"/>
      <c r="H48" s="60"/>
      <c r="I48" s="60"/>
      <c r="J48" s="60"/>
      <c r="K48" s="60">
        <v>4595.9799999999996</v>
      </c>
      <c r="L48" s="60"/>
      <c r="M48" s="60"/>
      <c r="N48" s="60"/>
      <c r="O48" s="60">
        <v>494.98</v>
      </c>
      <c r="P48" s="60"/>
      <c r="Q48" s="60"/>
      <c r="R48" s="60"/>
      <c r="S48" s="60"/>
      <c r="T48" s="60"/>
    </row>
    <row r="49" spans="1:20" ht="22.9" customHeight="1">
      <c r="A49" s="19" t="s">
        <v>189</v>
      </c>
      <c r="B49" s="19" t="s">
        <v>196</v>
      </c>
      <c r="C49" s="19"/>
      <c r="D49" s="41" t="s">
        <v>197</v>
      </c>
      <c r="E49" s="41" t="s">
        <v>198</v>
      </c>
      <c r="F49" s="58">
        <v>59</v>
      </c>
      <c r="G49" s="58"/>
      <c r="H49" s="58"/>
      <c r="I49" s="58"/>
      <c r="J49" s="58"/>
      <c r="K49" s="58">
        <v>59</v>
      </c>
      <c r="L49" s="58"/>
      <c r="M49" s="58"/>
      <c r="N49" s="58"/>
      <c r="O49" s="58"/>
      <c r="P49" s="58"/>
      <c r="Q49" s="58"/>
      <c r="R49" s="58"/>
      <c r="S49" s="58"/>
      <c r="T49" s="58"/>
    </row>
    <row r="50" spans="1:20" ht="22.9" customHeight="1">
      <c r="A50" s="12" t="s">
        <v>189</v>
      </c>
      <c r="B50" s="12" t="s">
        <v>196</v>
      </c>
      <c r="C50" s="12" t="s">
        <v>199</v>
      </c>
      <c r="D50" s="13" t="s">
        <v>200</v>
      </c>
      <c r="E50" s="13" t="s">
        <v>201</v>
      </c>
      <c r="F50" s="60">
        <v>59</v>
      </c>
      <c r="G50" s="60"/>
      <c r="H50" s="60"/>
      <c r="I50" s="60"/>
      <c r="J50" s="60"/>
      <c r="K50" s="60">
        <v>59</v>
      </c>
      <c r="L50" s="60"/>
      <c r="M50" s="60"/>
      <c r="N50" s="60"/>
      <c r="O50" s="60"/>
      <c r="P50" s="60"/>
      <c r="Q50" s="60"/>
      <c r="R50" s="60"/>
      <c r="S50" s="60"/>
      <c r="T50" s="60"/>
    </row>
    <row r="51" spans="1:20" ht="22.9" customHeight="1">
      <c r="A51" s="57"/>
      <c r="B51" s="57"/>
      <c r="C51" s="57"/>
      <c r="D51" s="9" t="s">
        <v>164</v>
      </c>
      <c r="E51" s="9" t="s">
        <v>165</v>
      </c>
      <c r="F51" s="65">
        <v>2376.34</v>
      </c>
      <c r="G51" s="65"/>
      <c r="H51" s="65"/>
      <c r="I51" s="65"/>
      <c r="J51" s="65"/>
      <c r="K51" s="65">
        <v>2215.86</v>
      </c>
      <c r="L51" s="65"/>
      <c r="M51" s="65"/>
      <c r="N51" s="65"/>
      <c r="O51" s="65">
        <v>160.47999999999999</v>
      </c>
      <c r="P51" s="65"/>
      <c r="Q51" s="65"/>
      <c r="R51" s="65"/>
      <c r="S51" s="65"/>
      <c r="T51" s="65"/>
    </row>
    <row r="52" spans="1:20" ht="22.9" customHeight="1">
      <c r="A52" s="19" t="s">
        <v>189</v>
      </c>
      <c r="B52" s="19"/>
      <c r="C52" s="19"/>
      <c r="D52" s="41" t="s">
        <v>189</v>
      </c>
      <c r="E52" s="41" t="s">
        <v>190</v>
      </c>
      <c r="F52" s="58">
        <v>2376.34</v>
      </c>
      <c r="G52" s="58"/>
      <c r="H52" s="58"/>
      <c r="I52" s="58"/>
      <c r="J52" s="58"/>
      <c r="K52" s="58">
        <v>2215.86</v>
      </c>
      <c r="L52" s="58"/>
      <c r="M52" s="58"/>
      <c r="N52" s="58"/>
      <c r="O52" s="58">
        <v>160.47999999999999</v>
      </c>
      <c r="P52" s="58"/>
      <c r="Q52" s="58"/>
      <c r="R52" s="58"/>
      <c r="S52" s="58"/>
      <c r="T52" s="58"/>
    </row>
    <row r="53" spans="1:20" ht="22.9" customHeight="1">
      <c r="A53" s="19" t="s">
        <v>189</v>
      </c>
      <c r="B53" s="19" t="s">
        <v>223</v>
      </c>
      <c r="C53" s="19"/>
      <c r="D53" s="41" t="s">
        <v>232</v>
      </c>
      <c r="E53" s="41" t="s">
        <v>233</v>
      </c>
      <c r="F53" s="58">
        <v>2364.34</v>
      </c>
      <c r="G53" s="58"/>
      <c r="H53" s="58"/>
      <c r="I53" s="58"/>
      <c r="J53" s="58"/>
      <c r="K53" s="58">
        <v>2203.86</v>
      </c>
      <c r="L53" s="58"/>
      <c r="M53" s="58"/>
      <c r="N53" s="58"/>
      <c r="O53" s="58">
        <v>160.47999999999999</v>
      </c>
      <c r="P53" s="58"/>
      <c r="Q53" s="58"/>
      <c r="R53" s="58"/>
      <c r="S53" s="58"/>
      <c r="T53" s="58"/>
    </row>
    <row r="54" spans="1:20" ht="22.9" customHeight="1">
      <c r="A54" s="12" t="s">
        <v>189</v>
      </c>
      <c r="B54" s="12" t="s">
        <v>223</v>
      </c>
      <c r="C54" s="12" t="s">
        <v>234</v>
      </c>
      <c r="D54" s="13" t="s">
        <v>235</v>
      </c>
      <c r="E54" s="13" t="s">
        <v>236</v>
      </c>
      <c r="F54" s="60">
        <v>2364.34</v>
      </c>
      <c r="G54" s="60"/>
      <c r="H54" s="60"/>
      <c r="I54" s="60"/>
      <c r="J54" s="60"/>
      <c r="K54" s="60">
        <v>2203.86</v>
      </c>
      <c r="L54" s="60"/>
      <c r="M54" s="60"/>
      <c r="N54" s="60"/>
      <c r="O54" s="60">
        <v>160.47999999999999</v>
      </c>
      <c r="P54" s="60"/>
      <c r="Q54" s="60"/>
      <c r="R54" s="60"/>
      <c r="S54" s="60"/>
      <c r="T54" s="60"/>
    </row>
    <row r="55" spans="1:20" ht="22.9" customHeight="1">
      <c r="A55" s="19" t="s">
        <v>189</v>
      </c>
      <c r="B55" s="19" t="s">
        <v>196</v>
      </c>
      <c r="C55" s="19"/>
      <c r="D55" s="41" t="s">
        <v>197</v>
      </c>
      <c r="E55" s="41" t="s">
        <v>198</v>
      </c>
      <c r="F55" s="58">
        <v>12</v>
      </c>
      <c r="G55" s="58"/>
      <c r="H55" s="58"/>
      <c r="I55" s="58"/>
      <c r="J55" s="58"/>
      <c r="K55" s="58">
        <v>12</v>
      </c>
      <c r="L55" s="58"/>
      <c r="M55" s="58"/>
      <c r="N55" s="58"/>
      <c r="O55" s="58"/>
      <c r="P55" s="58"/>
      <c r="Q55" s="58"/>
      <c r="R55" s="58"/>
      <c r="S55" s="58"/>
      <c r="T55" s="58"/>
    </row>
    <row r="56" spans="1:20" ht="22.9" customHeight="1">
      <c r="A56" s="12" t="s">
        <v>189</v>
      </c>
      <c r="B56" s="12" t="s">
        <v>196</v>
      </c>
      <c r="C56" s="12" t="s">
        <v>199</v>
      </c>
      <c r="D56" s="13" t="s">
        <v>200</v>
      </c>
      <c r="E56" s="13" t="s">
        <v>201</v>
      </c>
      <c r="F56" s="60">
        <v>12</v>
      </c>
      <c r="G56" s="60"/>
      <c r="H56" s="60"/>
      <c r="I56" s="60"/>
      <c r="J56" s="60"/>
      <c r="K56" s="60">
        <v>12</v>
      </c>
      <c r="L56" s="60"/>
      <c r="M56" s="60"/>
      <c r="N56" s="60"/>
      <c r="O56" s="60"/>
      <c r="P56" s="60"/>
      <c r="Q56" s="60"/>
      <c r="R56" s="60"/>
      <c r="S56" s="60"/>
      <c r="T56" s="60"/>
    </row>
    <row r="57" spans="1:20" ht="22.9" customHeight="1">
      <c r="A57" s="57"/>
      <c r="B57" s="57"/>
      <c r="C57" s="57"/>
      <c r="D57" s="9" t="s">
        <v>166</v>
      </c>
      <c r="E57" s="9" t="s">
        <v>167</v>
      </c>
      <c r="F57" s="65">
        <v>3195.21</v>
      </c>
      <c r="G57" s="65"/>
      <c r="H57" s="65"/>
      <c r="I57" s="65"/>
      <c r="J57" s="65"/>
      <c r="K57" s="65">
        <v>3183.55</v>
      </c>
      <c r="L57" s="65"/>
      <c r="M57" s="65"/>
      <c r="N57" s="65"/>
      <c r="O57" s="65">
        <v>11.66</v>
      </c>
      <c r="P57" s="65"/>
      <c r="Q57" s="65"/>
      <c r="R57" s="65"/>
      <c r="S57" s="65"/>
      <c r="T57" s="65"/>
    </row>
    <row r="58" spans="1:20" ht="22.9" customHeight="1">
      <c r="A58" s="19" t="s">
        <v>189</v>
      </c>
      <c r="B58" s="19"/>
      <c r="C58" s="19"/>
      <c r="D58" s="41" t="s">
        <v>189</v>
      </c>
      <c r="E58" s="41" t="s">
        <v>190</v>
      </c>
      <c r="F58" s="58">
        <v>3195.21</v>
      </c>
      <c r="G58" s="58"/>
      <c r="H58" s="58"/>
      <c r="I58" s="58"/>
      <c r="J58" s="58"/>
      <c r="K58" s="58">
        <v>3183.55</v>
      </c>
      <c r="L58" s="58"/>
      <c r="M58" s="58"/>
      <c r="N58" s="58"/>
      <c r="O58" s="58">
        <v>11.66</v>
      </c>
      <c r="P58" s="58"/>
      <c r="Q58" s="58"/>
      <c r="R58" s="58"/>
      <c r="S58" s="58"/>
      <c r="T58" s="58"/>
    </row>
    <row r="59" spans="1:20" ht="22.9" customHeight="1">
      <c r="A59" s="19" t="s">
        <v>189</v>
      </c>
      <c r="B59" s="19" t="s">
        <v>218</v>
      </c>
      <c r="C59" s="19"/>
      <c r="D59" s="41" t="s">
        <v>237</v>
      </c>
      <c r="E59" s="41" t="s">
        <v>238</v>
      </c>
      <c r="F59" s="58">
        <v>3189.21</v>
      </c>
      <c r="G59" s="58"/>
      <c r="H59" s="58"/>
      <c r="I59" s="58"/>
      <c r="J59" s="58"/>
      <c r="K59" s="58">
        <v>3177.55</v>
      </c>
      <c r="L59" s="58"/>
      <c r="M59" s="58"/>
      <c r="N59" s="58"/>
      <c r="O59" s="58">
        <v>11.66</v>
      </c>
      <c r="P59" s="58"/>
      <c r="Q59" s="58"/>
      <c r="R59" s="58"/>
      <c r="S59" s="58"/>
      <c r="T59" s="58"/>
    </row>
    <row r="60" spans="1:20" ht="22.9" customHeight="1">
      <c r="A60" s="12" t="s">
        <v>189</v>
      </c>
      <c r="B60" s="12" t="s">
        <v>218</v>
      </c>
      <c r="C60" s="12" t="s">
        <v>223</v>
      </c>
      <c r="D60" s="13" t="s">
        <v>239</v>
      </c>
      <c r="E60" s="13" t="s">
        <v>240</v>
      </c>
      <c r="F60" s="60">
        <v>3189.21</v>
      </c>
      <c r="G60" s="60"/>
      <c r="H60" s="60"/>
      <c r="I60" s="60"/>
      <c r="J60" s="60"/>
      <c r="K60" s="60">
        <v>3177.55</v>
      </c>
      <c r="L60" s="60"/>
      <c r="M60" s="60"/>
      <c r="N60" s="60"/>
      <c r="O60" s="60">
        <v>11.66</v>
      </c>
      <c r="P60" s="60"/>
      <c r="Q60" s="60"/>
      <c r="R60" s="60"/>
      <c r="S60" s="60"/>
      <c r="T60" s="60"/>
    </row>
    <row r="61" spans="1:20" ht="22.9" customHeight="1">
      <c r="A61" s="19" t="s">
        <v>189</v>
      </c>
      <c r="B61" s="19" t="s">
        <v>196</v>
      </c>
      <c r="C61" s="19"/>
      <c r="D61" s="41" t="s">
        <v>197</v>
      </c>
      <c r="E61" s="41" t="s">
        <v>198</v>
      </c>
      <c r="F61" s="58">
        <v>6</v>
      </c>
      <c r="G61" s="58"/>
      <c r="H61" s="58"/>
      <c r="I61" s="58"/>
      <c r="J61" s="58"/>
      <c r="K61" s="58">
        <v>6</v>
      </c>
      <c r="L61" s="58"/>
      <c r="M61" s="58"/>
      <c r="N61" s="58"/>
      <c r="O61" s="58"/>
      <c r="P61" s="58"/>
      <c r="Q61" s="58"/>
      <c r="R61" s="58"/>
      <c r="S61" s="58"/>
      <c r="T61" s="58"/>
    </row>
    <row r="62" spans="1:20" ht="22.9" customHeight="1">
      <c r="A62" s="12" t="s">
        <v>189</v>
      </c>
      <c r="B62" s="12" t="s">
        <v>196</v>
      </c>
      <c r="C62" s="12" t="s">
        <v>199</v>
      </c>
      <c r="D62" s="13" t="s">
        <v>200</v>
      </c>
      <c r="E62" s="13" t="s">
        <v>201</v>
      </c>
      <c r="F62" s="60">
        <v>6</v>
      </c>
      <c r="G62" s="60"/>
      <c r="H62" s="60"/>
      <c r="I62" s="60"/>
      <c r="J62" s="60"/>
      <c r="K62" s="60">
        <v>6</v>
      </c>
      <c r="L62" s="60"/>
      <c r="M62" s="60"/>
      <c r="N62" s="60"/>
      <c r="O62" s="60"/>
      <c r="P62" s="60"/>
      <c r="Q62" s="60"/>
      <c r="R62" s="60"/>
      <c r="S62" s="60"/>
      <c r="T62" s="60"/>
    </row>
    <row r="63" spans="1:20" ht="22.9" customHeight="1">
      <c r="A63" s="57"/>
      <c r="B63" s="57"/>
      <c r="C63" s="57"/>
      <c r="D63" s="9" t="s">
        <v>168</v>
      </c>
      <c r="E63" s="9" t="s">
        <v>169</v>
      </c>
      <c r="F63" s="7">
        <v>3274.97</v>
      </c>
      <c r="G63" s="65"/>
      <c r="H63" s="65"/>
      <c r="I63" s="65"/>
      <c r="J63" s="65"/>
      <c r="K63" s="65">
        <v>2937.15</v>
      </c>
      <c r="L63" s="65"/>
      <c r="M63" s="65"/>
      <c r="N63" s="65"/>
      <c r="O63" s="65">
        <v>337.82</v>
      </c>
      <c r="P63" s="65"/>
      <c r="Q63" s="65"/>
      <c r="R63" s="65"/>
      <c r="S63" s="65"/>
      <c r="T63" s="65"/>
    </row>
    <row r="64" spans="1:20" ht="22.9" customHeight="1">
      <c r="A64" s="10" t="s">
        <v>189</v>
      </c>
      <c r="B64" s="10"/>
      <c r="C64" s="10"/>
      <c r="D64" s="8" t="s">
        <v>189</v>
      </c>
      <c r="E64" s="8" t="s">
        <v>190</v>
      </c>
      <c r="F64" s="51">
        <v>2729.19</v>
      </c>
      <c r="G64" s="51"/>
      <c r="H64" s="51"/>
      <c r="I64" s="51"/>
      <c r="J64" s="51"/>
      <c r="K64" s="51">
        <v>2391.37</v>
      </c>
      <c r="L64" s="51"/>
      <c r="M64" s="51"/>
      <c r="N64" s="51"/>
      <c r="O64" s="51">
        <v>337.82</v>
      </c>
      <c r="P64" s="58"/>
      <c r="Q64" s="58"/>
      <c r="R64" s="58"/>
      <c r="S64" s="58"/>
      <c r="T64" s="58"/>
    </row>
    <row r="65" spans="1:20" ht="22.9" customHeight="1">
      <c r="A65" s="10" t="s">
        <v>189</v>
      </c>
      <c r="B65" s="10" t="s">
        <v>223</v>
      </c>
      <c r="C65" s="10"/>
      <c r="D65" s="8" t="s">
        <v>232</v>
      </c>
      <c r="E65" s="8" t="s">
        <v>233</v>
      </c>
      <c r="F65" s="65">
        <v>2717.19</v>
      </c>
      <c r="G65" s="65"/>
      <c r="H65" s="65"/>
      <c r="I65" s="65"/>
      <c r="J65" s="65"/>
      <c r="K65" s="65">
        <v>2379.37</v>
      </c>
      <c r="L65" s="65"/>
      <c r="M65" s="65"/>
      <c r="N65" s="65"/>
      <c r="O65" s="65">
        <v>337.82</v>
      </c>
      <c r="P65" s="58"/>
      <c r="Q65" s="58"/>
      <c r="R65" s="58"/>
      <c r="S65" s="58"/>
      <c r="T65" s="58"/>
    </row>
    <row r="66" spans="1:20" ht="22.9" customHeight="1">
      <c r="A66" s="12" t="s">
        <v>189</v>
      </c>
      <c r="B66" s="12" t="s">
        <v>223</v>
      </c>
      <c r="C66" s="12" t="s">
        <v>234</v>
      </c>
      <c r="D66" s="13" t="s">
        <v>235</v>
      </c>
      <c r="E66" s="13" t="s">
        <v>236</v>
      </c>
      <c r="F66" s="60">
        <v>2717.19</v>
      </c>
      <c r="G66" s="60"/>
      <c r="H66" s="60"/>
      <c r="I66" s="60"/>
      <c r="J66" s="60"/>
      <c r="K66" s="60">
        <v>2379.37</v>
      </c>
      <c r="L66" s="60"/>
      <c r="M66" s="60"/>
      <c r="N66" s="60"/>
      <c r="O66" s="60">
        <v>337.82</v>
      </c>
      <c r="P66" s="60"/>
      <c r="Q66" s="60"/>
      <c r="R66" s="60"/>
      <c r="S66" s="60"/>
      <c r="T66" s="60"/>
    </row>
    <row r="67" spans="1:20" ht="22.9" customHeight="1">
      <c r="A67" s="19" t="s">
        <v>189</v>
      </c>
      <c r="B67" s="19" t="s">
        <v>196</v>
      </c>
      <c r="C67" s="19"/>
      <c r="D67" s="41" t="s">
        <v>197</v>
      </c>
      <c r="E67" s="41" t="s">
        <v>198</v>
      </c>
      <c r="F67" s="58">
        <v>12</v>
      </c>
      <c r="G67" s="58"/>
      <c r="H67" s="58"/>
      <c r="I67" s="58"/>
      <c r="J67" s="58"/>
      <c r="K67" s="58">
        <v>12</v>
      </c>
      <c r="L67" s="58"/>
      <c r="M67" s="58"/>
      <c r="N67" s="58"/>
      <c r="O67" s="58"/>
      <c r="P67" s="58"/>
      <c r="Q67" s="58"/>
      <c r="R67" s="58"/>
      <c r="S67" s="58"/>
      <c r="T67" s="58"/>
    </row>
    <row r="68" spans="1:20" ht="22.9" customHeight="1">
      <c r="A68" s="12" t="s">
        <v>189</v>
      </c>
      <c r="B68" s="12" t="s">
        <v>196</v>
      </c>
      <c r="C68" s="12" t="s">
        <v>199</v>
      </c>
      <c r="D68" s="13" t="s">
        <v>200</v>
      </c>
      <c r="E68" s="13" t="s">
        <v>201</v>
      </c>
      <c r="F68" s="60">
        <v>12</v>
      </c>
      <c r="G68" s="60"/>
      <c r="H68" s="60"/>
      <c r="I68" s="60"/>
      <c r="J68" s="60"/>
      <c r="K68" s="60">
        <v>12</v>
      </c>
      <c r="L68" s="60"/>
      <c r="M68" s="60"/>
      <c r="N68" s="60"/>
      <c r="O68" s="60"/>
      <c r="P68" s="60"/>
      <c r="Q68" s="60"/>
      <c r="R68" s="60"/>
      <c r="S68" s="60"/>
      <c r="T68" s="60"/>
    </row>
    <row r="69" spans="1:20" ht="22.9" customHeight="1">
      <c r="A69" s="19" t="s">
        <v>202</v>
      </c>
      <c r="B69" s="19"/>
      <c r="C69" s="19"/>
      <c r="D69" s="41" t="s">
        <v>202</v>
      </c>
      <c r="E69" s="41" t="s">
        <v>203</v>
      </c>
      <c r="F69" s="58">
        <v>222.08</v>
      </c>
      <c r="G69" s="58"/>
      <c r="H69" s="58"/>
      <c r="I69" s="58"/>
      <c r="J69" s="58"/>
      <c r="K69" s="58">
        <v>222.08</v>
      </c>
      <c r="L69" s="58"/>
      <c r="M69" s="58"/>
      <c r="N69" s="58"/>
      <c r="O69" s="58"/>
      <c r="P69" s="58"/>
      <c r="Q69" s="58"/>
      <c r="R69" s="58"/>
      <c r="S69" s="58"/>
      <c r="T69" s="58"/>
    </row>
    <row r="70" spans="1:20" ht="22.9" customHeight="1">
      <c r="A70" s="19" t="s">
        <v>202</v>
      </c>
      <c r="B70" s="19" t="s">
        <v>204</v>
      </c>
      <c r="C70" s="19"/>
      <c r="D70" s="41" t="s">
        <v>205</v>
      </c>
      <c r="E70" s="41" t="s">
        <v>206</v>
      </c>
      <c r="F70" s="58">
        <v>222.08</v>
      </c>
      <c r="G70" s="58"/>
      <c r="H70" s="58"/>
      <c r="I70" s="58"/>
      <c r="J70" s="58"/>
      <c r="K70" s="58">
        <v>222.08</v>
      </c>
      <c r="L70" s="58"/>
      <c r="M70" s="58"/>
      <c r="N70" s="58"/>
      <c r="O70" s="58"/>
      <c r="P70" s="58"/>
      <c r="Q70" s="58"/>
      <c r="R70" s="58"/>
      <c r="S70" s="58"/>
      <c r="T70" s="58"/>
    </row>
    <row r="71" spans="1:20" ht="22.9" customHeight="1">
      <c r="A71" s="12" t="s">
        <v>202</v>
      </c>
      <c r="B71" s="12" t="s">
        <v>204</v>
      </c>
      <c r="C71" s="12" t="s">
        <v>204</v>
      </c>
      <c r="D71" s="13" t="s">
        <v>209</v>
      </c>
      <c r="E71" s="13" t="s">
        <v>210</v>
      </c>
      <c r="F71" s="60">
        <v>222.08</v>
      </c>
      <c r="G71" s="60"/>
      <c r="H71" s="60"/>
      <c r="I71" s="60"/>
      <c r="J71" s="60"/>
      <c r="K71" s="60">
        <v>222.08</v>
      </c>
      <c r="L71" s="60"/>
      <c r="M71" s="60"/>
      <c r="N71" s="60"/>
      <c r="O71" s="60"/>
      <c r="P71" s="60"/>
      <c r="Q71" s="60"/>
      <c r="R71" s="60"/>
      <c r="S71" s="60"/>
      <c r="T71" s="60"/>
    </row>
    <row r="72" spans="1:20" ht="22.9" customHeight="1">
      <c r="A72" s="19" t="s">
        <v>211</v>
      </c>
      <c r="B72" s="19"/>
      <c r="C72" s="19"/>
      <c r="D72" s="41" t="s">
        <v>211</v>
      </c>
      <c r="E72" s="41" t="s">
        <v>212</v>
      </c>
      <c r="F72" s="58">
        <v>156.91</v>
      </c>
      <c r="G72" s="58"/>
      <c r="H72" s="58"/>
      <c r="I72" s="58"/>
      <c r="J72" s="58"/>
      <c r="K72" s="58">
        <v>156.91</v>
      </c>
      <c r="L72" s="58"/>
      <c r="M72" s="58"/>
      <c r="N72" s="58"/>
      <c r="O72" s="58"/>
      <c r="P72" s="58"/>
      <c r="Q72" s="58"/>
      <c r="R72" s="58"/>
      <c r="S72" s="58"/>
      <c r="T72" s="58"/>
    </row>
    <row r="73" spans="1:20" ht="22.9" customHeight="1">
      <c r="A73" s="19" t="s">
        <v>211</v>
      </c>
      <c r="B73" s="19" t="s">
        <v>213</v>
      </c>
      <c r="C73" s="19"/>
      <c r="D73" s="41" t="s">
        <v>214</v>
      </c>
      <c r="E73" s="41" t="s">
        <v>215</v>
      </c>
      <c r="F73" s="58">
        <v>156.91</v>
      </c>
      <c r="G73" s="58"/>
      <c r="H73" s="58"/>
      <c r="I73" s="58"/>
      <c r="J73" s="58"/>
      <c r="K73" s="58">
        <v>156.91</v>
      </c>
      <c r="L73" s="58"/>
      <c r="M73" s="58"/>
      <c r="N73" s="58"/>
      <c r="O73" s="58"/>
      <c r="P73" s="58"/>
      <c r="Q73" s="58"/>
      <c r="R73" s="58"/>
      <c r="S73" s="58"/>
      <c r="T73" s="58"/>
    </row>
    <row r="74" spans="1:20" ht="22.9" customHeight="1">
      <c r="A74" s="12" t="s">
        <v>211</v>
      </c>
      <c r="B74" s="12" t="s">
        <v>213</v>
      </c>
      <c r="C74" s="12" t="s">
        <v>223</v>
      </c>
      <c r="D74" s="13" t="s">
        <v>230</v>
      </c>
      <c r="E74" s="13" t="s">
        <v>231</v>
      </c>
      <c r="F74" s="60">
        <v>102.91</v>
      </c>
      <c r="G74" s="60"/>
      <c r="H74" s="60"/>
      <c r="I74" s="60"/>
      <c r="J74" s="60"/>
      <c r="K74" s="60">
        <v>102.91</v>
      </c>
      <c r="L74" s="60"/>
      <c r="M74" s="60"/>
      <c r="N74" s="60"/>
      <c r="O74" s="60"/>
      <c r="P74" s="60"/>
      <c r="Q74" s="60"/>
      <c r="R74" s="60"/>
      <c r="S74" s="60"/>
      <c r="T74" s="60"/>
    </row>
    <row r="75" spans="1:20" ht="22.9" customHeight="1">
      <c r="A75" s="12" t="s">
        <v>211</v>
      </c>
      <c r="B75" s="12" t="s">
        <v>213</v>
      </c>
      <c r="C75" s="12" t="s">
        <v>218</v>
      </c>
      <c r="D75" s="13" t="s">
        <v>219</v>
      </c>
      <c r="E75" s="13" t="s">
        <v>220</v>
      </c>
      <c r="F75" s="60">
        <v>54</v>
      </c>
      <c r="G75" s="60"/>
      <c r="H75" s="60"/>
      <c r="I75" s="60"/>
      <c r="J75" s="60"/>
      <c r="K75" s="60">
        <v>54</v>
      </c>
      <c r="L75" s="60"/>
      <c r="M75" s="60"/>
      <c r="N75" s="60"/>
      <c r="O75" s="60"/>
      <c r="P75" s="60"/>
      <c r="Q75" s="60"/>
      <c r="R75" s="60"/>
      <c r="S75" s="60"/>
      <c r="T75" s="60"/>
    </row>
    <row r="76" spans="1:20" ht="22.9" customHeight="1">
      <c r="A76" s="19" t="s">
        <v>221</v>
      </c>
      <c r="B76" s="19"/>
      <c r="C76" s="19"/>
      <c r="D76" s="41" t="s">
        <v>221</v>
      </c>
      <c r="E76" s="41" t="s">
        <v>222</v>
      </c>
      <c r="F76" s="58">
        <v>166.79</v>
      </c>
      <c r="G76" s="58"/>
      <c r="H76" s="58"/>
      <c r="I76" s="58"/>
      <c r="J76" s="58"/>
      <c r="K76" s="58">
        <v>166.79</v>
      </c>
      <c r="L76" s="58"/>
      <c r="M76" s="58"/>
      <c r="N76" s="58"/>
      <c r="O76" s="58"/>
      <c r="P76" s="58"/>
      <c r="Q76" s="58"/>
      <c r="R76" s="58"/>
      <c r="S76" s="58"/>
      <c r="T76" s="58"/>
    </row>
    <row r="77" spans="1:20" ht="22.9" customHeight="1">
      <c r="A77" s="19" t="s">
        <v>221</v>
      </c>
      <c r="B77" s="19" t="s">
        <v>223</v>
      </c>
      <c r="C77" s="19"/>
      <c r="D77" s="41" t="s">
        <v>224</v>
      </c>
      <c r="E77" s="41" t="s">
        <v>225</v>
      </c>
      <c r="F77" s="58">
        <v>166.79</v>
      </c>
      <c r="G77" s="58"/>
      <c r="H77" s="58"/>
      <c r="I77" s="58"/>
      <c r="J77" s="58"/>
      <c r="K77" s="58">
        <v>166.79</v>
      </c>
      <c r="L77" s="58"/>
      <c r="M77" s="58"/>
      <c r="N77" s="58"/>
      <c r="O77" s="58"/>
      <c r="P77" s="58"/>
      <c r="Q77" s="58"/>
      <c r="R77" s="58"/>
      <c r="S77" s="58"/>
      <c r="T77" s="58"/>
    </row>
    <row r="78" spans="1:20" ht="22.9" customHeight="1">
      <c r="A78" s="12" t="s">
        <v>221</v>
      </c>
      <c r="B78" s="12" t="s">
        <v>223</v>
      </c>
      <c r="C78" s="12" t="s">
        <v>191</v>
      </c>
      <c r="D78" s="13" t="s">
        <v>226</v>
      </c>
      <c r="E78" s="13" t="s">
        <v>227</v>
      </c>
      <c r="F78" s="60">
        <v>166.79</v>
      </c>
      <c r="G78" s="60"/>
      <c r="H78" s="60"/>
      <c r="I78" s="60"/>
      <c r="J78" s="60"/>
      <c r="K78" s="60">
        <v>166.79</v>
      </c>
      <c r="L78" s="60"/>
      <c r="M78" s="60"/>
      <c r="N78" s="60"/>
      <c r="O78" s="60"/>
      <c r="P78" s="60"/>
      <c r="Q78" s="60"/>
      <c r="R78" s="60"/>
      <c r="S78" s="60"/>
      <c r="T78" s="60"/>
    </row>
    <row r="79" spans="1:20" ht="22.9" customHeight="1">
      <c r="A79" s="57"/>
      <c r="B79" s="57"/>
      <c r="C79" s="57"/>
      <c r="D79" s="9" t="s">
        <v>170</v>
      </c>
      <c r="E79" s="9" t="s">
        <v>171</v>
      </c>
      <c r="F79" s="65">
        <v>3142.64</v>
      </c>
      <c r="G79" s="65"/>
      <c r="H79" s="65"/>
      <c r="I79" s="65"/>
      <c r="J79" s="65"/>
      <c r="K79" s="65">
        <v>2881.96</v>
      </c>
      <c r="L79" s="65"/>
      <c r="M79" s="65"/>
      <c r="N79" s="65"/>
      <c r="O79" s="65">
        <v>260.68</v>
      </c>
      <c r="P79" s="65"/>
      <c r="Q79" s="65"/>
      <c r="R79" s="65"/>
      <c r="S79" s="65"/>
      <c r="T79" s="65"/>
    </row>
    <row r="80" spans="1:20" ht="22.9" customHeight="1">
      <c r="A80" s="19" t="s">
        <v>189</v>
      </c>
      <c r="B80" s="19"/>
      <c r="C80" s="19"/>
      <c r="D80" s="41" t="s">
        <v>189</v>
      </c>
      <c r="E80" s="41" t="s">
        <v>190</v>
      </c>
      <c r="F80" s="58">
        <v>2532.0700000000002</v>
      </c>
      <c r="G80" s="58"/>
      <c r="H80" s="58"/>
      <c r="I80" s="58"/>
      <c r="J80" s="58"/>
      <c r="K80" s="58">
        <v>2271.39</v>
      </c>
      <c r="L80" s="58"/>
      <c r="M80" s="58"/>
      <c r="N80" s="58"/>
      <c r="O80" s="58">
        <v>260.68</v>
      </c>
      <c r="P80" s="58"/>
      <c r="Q80" s="58"/>
      <c r="R80" s="58"/>
      <c r="S80" s="58"/>
      <c r="T80" s="58"/>
    </row>
    <row r="81" spans="1:20" ht="22.9" customHeight="1">
      <c r="A81" s="19" t="s">
        <v>189</v>
      </c>
      <c r="B81" s="19" t="s">
        <v>223</v>
      </c>
      <c r="C81" s="19"/>
      <c r="D81" s="41" t="s">
        <v>232</v>
      </c>
      <c r="E81" s="41" t="s">
        <v>233</v>
      </c>
      <c r="F81" s="58">
        <v>2520.0700000000002</v>
      </c>
      <c r="G81" s="58"/>
      <c r="H81" s="58"/>
      <c r="I81" s="58"/>
      <c r="J81" s="58"/>
      <c r="K81" s="58">
        <v>2259.39</v>
      </c>
      <c r="L81" s="58"/>
      <c r="M81" s="58"/>
      <c r="N81" s="58"/>
      <c r="O81" s="58">
        <v>260.68</v>
      </c>
      <c r="P81" s="58"/>
      <c r="Q81" s="58"/>
      <c r="R81" s="58"/>
      <c r="S81" s="58"/>
      <c r="T81" s="58"/>
    </row>
    <row r="82" spans="1:20" ht="22.9" customHeight="1">
      <c r="A82" s="12" t="s">
        <v>189</v>
      </c>
      <c r="B82" s="12" t="s">
        <v>223</v>
      </c>
      <c r="C82" s="12" t="s">
        <v>234</v>
      </c>
      <c r="D82" s="13" t="s">
        <v>235</v>
      </c>
      <c r="E82" s="13" t="s">
        <v>236</v>
      </c>
      <c r="F82" s="60">
        <v>2520.0700000000002</v>
      </c>
      <c r="G82" s="60"/>
      <c r="H82" s="60"/>
      <c r="I82" s="60"/>
      <c r="J82" s="60"/>
      <c r="K82" s="60">
        <v>2259.39</v>
      </c>
      <c r="L82" s="60"/>
      <c r="M82" s="60"/>
      <c r="N82" s="60"/>
      <c r="O82" s="60">
        <v>260.68</v>
      </c>
      <c r="P82" s="60"/>
      <c r="Q82" s="60"/>
      <c r="R82" s="60"/>
      <c r="S82" s="60"/>
      <c r="T82" s="60"/>
    </row>
    <row r="83" spans="1:20" ht="22.9" customHeight="1">
      <c r="A83" s="19" t="s">
        <v>189</v>
      </c>
      <c r="B83" s="19" t="s">
        <v>196</v>
      </c>
      <c r="C83" s="19"/>
      <c r="D83" s="41" t="s">
        <v>197</v>
      </c>
      <c r="E83" s="41" t="s">
        <v>198</v>
      </c>
      <c r="F83" s="58">
        <v>12</v>
      </c>
      <c r="G83" s="58"/>
      <c r="H83" s="58"/>
      <c r="I83" s="58"/>
      <c r="J83" s="58"/>
      <c r="K83" s="58">
        <v>12</v>
      </c>
      <c r="L83" s="58"/>
      <c r="M83" s="58"/>
      <c r="N83" s="58"/>
      <c r="O83" s="58"/>
      <c r="P83" s="58"/>
      <c r="Q83" s="58"/>
      <c r="R83" s="58"/>
      <c r="S83" s="58"/>
      <c r="T83" s="58"/>
    </row>
    <row r="84" spans="1:20" ht="22.9" customHeight="1">
      <c r="A84" s="12" t="s">
        <v>189</v>
      </c>
      <c r="B84" s="12" t="s">
        <v>196</v>
      </c>
      <c r="C84" s="12" t="s">
        <v>199</v>
      </c>
      <c r="D84" s="13" t="s">
        <v>200</v>
      </c>
      <c r="E84" s="13" t="s">
        <v>201</v>
      </c>
      <c r="F84" s="60">
        <v>12</v>
      </c>
      <c r="G84" s="60"/>
      <c r="H84" s="60"/>
      <c r="I84" s="60"/>
      <c r="J84" s="60"/>
      <c r="K84" s="60">
        <v>12</v>
      </c>
      <c r="L84" s="60"/>
      <c r="M84" s="60"/>
      <c r="N84" s="60"/>
      <c r="O84" s="60"/>
      <c r="P84" s="60"/>
      <c r="Q84" s="60"/>
      <c r="R84" s="60"/>
      <c r="S84" s="60"/>
      <c r="T84" s="60"/>
    </row>
    <row r="85" spans="1:20" ht="22.9" customHeight="1">
      <c r="A85" s="19" t="s">
        <v>202</v>
      </c>
      <c r="B85" s="19"/>
      <c r="C85" s="19"/>
      <c r="D85" s="41" t="s">
        <v>202</v>
      </c>
      <c r="E85" s="41" t="s">
        <v>203</v>
      </c>
      <c r="F85" s="58">
        <v>248.21</v>
      </c>
      <c r="G85" s="58"/>
      <c r="H85" s="58"/>
      <c r="I85" s="58"/>
      <c r="J85" s="58"/>
      <c r="K85" s="58">
        <v>248.21</v>
      </c>
      <c r="L85" s="58"/>
      <c r="M85" s="58"/>
      <c r="N85" s="58"/>
      <c r="O85" s="58"/>
      <c r="P85" s="58"/>
      <c r="Q85" s="58"/>
      <c r="R85" s="58"/>
      <c r="S85" s="58"/>
      <c r="T85" s="58"/>
    </row>
    <row r="86" spans="1:20" ht="22.9" customHeight="1">
      <c r="A86" s="19" t="s">
        <v>202</v>
      </c>
      <c r="B86" s="19" t="s">
        <v>204</v>
      </c>
      <c r="C86" s="19"/>
      <c r="D86" s="41" t="s">
        <v>205</v>
      </c>
      <c r="E86" s="41" t="s">
        <v>206</v>
      </c>
      <c r="F86" s="58">
        <v>248.21</v>
      </c>
      <c r="G86" s="58"/>
      <c r="H86" s="58"/>
      <c r="I86" s="58"/>
      <c r="J86" s="58"/>
      <c r="K86" s="58">
        <v>248.21</v>
      </c>
      <c r="L86" s="58"/>
      <c r="M86" s="58"/>
      <c r="N86" s="58"/>
      <c r="O86" s="58"/>
      <c r="P86" s="58"/>
      <c r="Q86" s="58"/>
      <c r="R86" s="58"/>
      <c r="S86" s="58"/>
      <c r="T86" s="58"/>
    </row>
    <row r="87" spans="1:20" ht="22.9" customHeight="1">
      <c r="A87" s="12" t="s">
        <v>202</v>
      </c>
      <c r="B87" s="12" t="s">
        <v>204</v>
      </c>
      <c r="C87" s="12" t="s">
        <v>204</v>
      </c>
      <c r="D87" s="13" t="s">
        <v>209</v>
      </c>
      <c r="E87" s="13" t="s">
        <v>210</v>
      </c>
      <c r="F87" s="60">
        <v>248.21</v>
      </c>
      <c r="G87" s="60"/>
      <c r="H87" s="60"/>
      <c r="I87" s="60"/>
      <c r="J87" s="60"/>
      <c r="K87" s="60">
        <v>248.21</v>
      </c>
      <c r="L87" s="60"/>
      <c r="M87" s="60"/>
      <c r="N87" s="60"/>
      <c r="O87" s="60"/>
      <c r="P87" s="60"/>
      <c r="Q87" s="60"/>
      <c r="R87" s="60"/>
      <c r="S87" s="60"/>
      <c r="T87" s="60"/>
    </row>
    <row r="88" spans="1:20" ht="22.9" customHeight="1">
      <c r="A88" s="19" t="s">
        <v>211</v>
      </c>
      <c r="B88" s="19"/>
      <c r="C88" s="19"/>
      <c r="D88" s="41" t="s">
        <v>211</v>
      </c>
      <c r="E88" s="41" t="s">
        <v>212</v>
      </c>
      <c r="F88" s="58">
        <v>175.97</v>
      </c>
      <c r="G88" s="58"/>
      <c r="H88" s="58"/>
      <c r="I88" s="58"/>
      <c r="J88" s="58"/>
      <c r="K88" s="58">
        <v>175.97</v>
      </c>
      <c r="L88" s="58"/>
      <c r="M88" s="58"/>
      <c r="N88" s="58"/>
      <c r="O88" s="58"/>
      <c r="P88" s="58"/>
      <c r="Q88" s="58"/>
      <c r="R88" s="58"/>
      <c r="S88" s="58"/>
      <c r="T88" s="58"/>
    </row>
    <row r="89" spans="1:20" ht="22.9" customHeight="1">
      <c r="A89" s="19" t="s">
        <v>211</v>
      </c>
      <c r="B89" s="19" t="s">
        <v>213</v>
      </c>
      <c r="C89" s="19"/>
      <c r="D89" s="41" t="s">
        <v>214</v>
      </c>
      <c r="E89" s="41" t="s">
        <v>215</v>
      </c>
      <c r="F89" s="58">
        <v>175.97</v>
      </c>
      <c r="G89" s="58"/>
      <c r="H89" s="58"/>
      <c r="I89" s="58"/>
      <c r="J89" s="58"/>
      <c r="K89" s="58">
        <v>175.97</v>
      </c>
      <c r="L89" s="58"/>
      <c r="M89" s="58"/>
      <c r="N89" s="58"/>
      <c r="O89" s="58"/>
      <c r="P89" s="58"/>
      <c r="Q89" s="58"/>
      <c r="R89" s="58"/>
      <c r="S89" s="58"/>
      <c r="T89" s="58"/>
    </row>
    <row r="90" spans="1:20" ht="22.9" customHeight="1">
      <c r="A90" s="12" t="s">
        <v>211</v>
      </c>
      <c r="B90" s="12" t="s">
        <v>213</v>
      </c>
      <c r="C90" s="12" t="s">
        <v>223</v>
      </c>
      <c r="D90" s="13" t="s">
        <v>230</v>
      </c>
      <c r="E90" s="13" t="s">
        <v>231</v>
      </c>
      <c r="F90" s="60">
        <v>114.94</v>
      </c>
      <c r="G90" s="60"/>
      <c r="H90" s="60"/>
      <c r="I90" s="60"/>
      <c r="J90" s="60"/>
      <c r="K90" s="60">
        <v>114.94</v>
      </c>
      <c r="L90" s="60"/>
      <c r="M90" s="60"/>
      <c r="N90" s="60"/>
      <c r="O90" s="60"/>
      <c r="P90" s="60"/>
      <c r="Q90" s="60"/>
      <c r="R90" s="60"/>
      <c r="S90" s="60"/>
      <c r="T90" s="60"/>
    </row>
    <row r="91" spans="1:20" ht="22.9" customHeight="1">
      <c r="A91" s="12" t="s">
        <v>211</v>
      </c>
      <c r="B91" s="12" t="s">
        <v>213</v>
      </c>
      <c r="C91" s="12" t="s">
        <v>218</v>
      </c>
      <c r="D91" s="13" t="s">
        <v>219</v>
      </c>
      <c r="E91" s="13" t="s">
        <v>220</v>
      </c>
      <c r="F91" s="60">
        <v>61.03</v>
      </c>
      <c r="G91" s="60"/>
      <c r="H91" s="60"/>
      <c r="I91" s="60"/>
      <c r="J91" s="60"/>
      <c r="K91" s="60">
        <v>61.03</v>
      </c>
      <c r="L91" s="60"/>
      <c r="M91" s="60"/>
      <c r="N91" s="60"/>
      <c r="O91" s="60"/>
      <c r="P91" s="60"/>
      <c r="Q91" s="60"/>
      <c r="R91" s="60"/>
      <c r="S91" s="60"/>
      <c r="T91" s="60"/>
    </row>
    <row r="92" spans="1:20" ht="22.9" customHeight="1">
      <c r="A92" s="19" t="s">
        <v>221</v>
      </c>
      <c r="B92" s="19"/>
      <c r="C92" s="19"/>
      <c r="D92" s="41" t="s">
        <v>221</v>
      </c>
      <c r="E92" s="41" t="s">
        <v>222</v>
      </c>
      <c r="F92" s="58">
        <v>186.39</v>
      </c>
      <c r="G92" s="58"/>
      <c r="H92" s="58"/>
      <c r="I92" s="58"/>
      <c r="J92" s="58"/>
      <c r="K92" s="58">
        <v>186.39</v>
      </c>
      <c r="L92" s="58"/>
      <c r="M92" s="58"/>
      <c r="N92" s="58"/>
      <c r="O92" s="58"/>
      <c r="P92" s="58"/>
      <c r="Q92" s="58"/>
      <c r="R92" s="58"/>
      <c r="S92" s="58"/>
      <c r="T92" s="58"/>
    </row>
    <row r="93" spans="1:20" ht="22.9" customHeight="1">
      <c r="A93" s="19" t="s">
        <v>221</v>
      </c>
      <c r="B93" s="19" t="s">
        <v>223</v>
      </c>
      <c r="C93" s="19"/>
      <c r="D93" s="41" t="s">
        <v>224</v>
      </c>
      <c r="E93" s="41" t="s">
        <v>225</v>
      </c>
      <c r="F93" s="58">
        <v>186.39</v>
      </c>
      <c r="G93" s="58"/>
      <c r="H93" s="58"/>
      <c r="I93" s="58"/>
      <c r="J93" s="58"/>
      <c r="K93" s="58">
        <v>186.39</v>
      </c>
      <c r="L93" s="58"/>
      <c r="M93" s="58"/>
      <c r="N93" s="58"/>
      <c r="O93" s="58"/>
      <c r="P93" s="58"/>
      <c r="Q93" s="58"/>
      <c r="R93" s="58"/>
      <c r="S93" s="58"/>
      <c r="T93" s="58"/>
    </row>
    <row r="94" spans="1:20" ht="22.9" customHeight="1">
      <c r="A94" s="12" t="s">
        <v>221</v>
      </c>
      <c r="B94" s="12" t="s">
        <v>223</v>
      </c>
      <c r="C94" s="12" t="s">
        <v>191</v>
      </c>
      <c r="D94" s="13" t="s">
        <v>226</v>
      </c>
      <c r="E94" s="13" t="s">
        <v>227</v>
      </c>
      <c r="F94" s="60">
        <v>186.39</v>
      </c>
      <c r="G94" s="60"/>
      <c r="H94" s="60"/>
      <c r="I94" s="60"/>
      <c r="J94" s="60"/>
      <c r="K94" s="60">
        <v>186.39</v>
      </c>
      <c r="L94" s="60"/>
      <c r="M94" s="60"/>
      <c r="N94" s="60"/>
      <c r="O94" s="60"/>
      <c r="P94" s="60"/>
      <c r="Q94" s="60"/>
      <c r="R94" s="60"/>
      <c r="S94" s="60"/>
      <c r="T94" s="60"/>
    </row>
    <row r="95" spans="1:20" ht="22.9" customHeight="1">
      <c r="A95" s="57"/>
      <c r="B95" s="57"/>
      <c r="C95" s="57"/>
      <c r="D95" s="9" t="s">
        <v>172</v>
      </c>
      <c r="E95" s="9" t="s">
        <v>173</v>
      </c>
      <c r="F95" s="65">
        <v>1067.94</v>
      </c>
      <c r="G95" s="65"/>
      <c r="H95" s="65"/>
      <c r="I95" s="65"/>
      <c r="J95" s="65"/>
      <c r="K95" s="65">
        <v>1032.06</v>
      </c>
      <c r="L95" s="65"/>
      <c r="M95" s="65"/>
      <c r="N95" s="65"/>
      <c r="O95" s="65">
        <v>35.880000000000003</v>
      </c>
      <c r="P95" s="65"/>
      <c r="Q95" s="65"/>
      <c r="R95" s="65"/>
      <c r="S95" s="65"/>
      <c r="T95" s="65"/>
    </row>
    <row r="96" spans="1:20" ht="22.9" customHeight="1">
      <c r="A96" s="19" t="s">
        <v>189</v>
      </c>
      <c r="B96" s="19"/>
      <c r="C96" s="19"/>
      <c r="D96" s="41" t="s">
        <v>189</v>
      </c>
      <c r="E96" s="41" t="s">
        <v>190</v>
      </c>
      <c r="F96" s="58">
        <v>1067.94</v>
      </c>
      <c r="G96" s="58"/>
      <c r="H96" s="58"/>
      <c r="I96" s="58"/>
      <c r="J96" s="58"/>
      <c r="K96" s="58">
        <v>1032.06</v>
      </c>
      <c r="L96" s="58"/>
      <c r="M96" s="58"/>
      <c r="N96" s="58"/>
      <c r="O96" s="58">
        <v>35.880000000000003</v>
      </c>
      <c r="P96" s="58"/>
      <c r="Q96" s="58"/>
      <c r="R96" s="58"/>
      <c r="S96" s="58"/>
      <c r="T96" s="58"/>
    </row>
    <row r="97" spans="1:20" ht="22.9" customHeight="1">
      <c r="A97" s="19" t="s">
        <v>189</v>
      </c>
      <c r="B97" s="19" t="s">
        <v>241</v>
      </c>
      <c r="C97" s="19"/>
      <c r="D97" s="41" t="s">
        <v>242</v>
      </c>
      <c r="E97" s="41" t="s">
        <v>243</v>
      </c>
      <c r="F97" s="58">
        <v>965.94</v>
      </c>
      <c r="G97" s="58"/>
      <c r="H97" s="58"/>
      <c r="I97" s="58"/>
      <c r="J97" s="58"/>
      <c r="K97" s="58">
        <v>930.06</v>
      </c>
      <c r="L97" s="58"/>
      <c r="M97" s="58"/>
      <c r="N97" s="58"/>
      <c r="O97" s="58">
        <v>35.880000000000003</v>
      </c>
      <c r="P97" s="58"/>
      <c r="Q97" s="58"/>
      <c r="R97" s="58"/>
      <c r="S97" s="58"/>
      <c r="T97" s="58"/>
    </row>
    <row r="98" spans="1:20" ht="22.9" customHeight="1">
      <c r="A98" s="12" t="s">
        <v>189</v>
      </c>
      <c r="B98" s="12" t="s">
        <v>241</v>
      </c>
      <c r="C98" s="12" t="s">
        <v>191</v>
      </c>
      <c r="D98" s="13" t="s">
        <v>244</v>
      </c>
      <c r="E98" s="13" t="s">
        <v>245</v>
      </c>
      <c r="F98" s="60">
        <v>965.94</v>
      </c>
      <c r="G98" s="60"/>
      <c r="H98" s="60"/>
      <c r="I98" s="60"/>
      <c r="J98" s="60"/>
      <c r="K98" s="60">
        <v>930.06</v>
      </c>
      <c r="L98" s="60"/>
      <c r="M98" s="60"/>
      <c r="N98" s="60"/>
      <c r="O98" s="60">
        <v>35.880000000000003</v>
      </c>
      <c r="P98" s="60"/>
      <c r="Q98" s="60"/>
      <c r="R98" s="60"/>
      <c r="S98" s="60"/>
      <c r="T98" s="60"/>
    </row>
    <row r="99" spans="1:20" ht="22.9" customHeight="1">
      <c r="A99" s="19" t="s">
        <v>189</v>
      </c>
      <c r="B99" s="19" t="s">
        <v>196</v>
      </c>
      <c r="C99" s="19"/>
      <c r="D99" s="41" t="s">
        <v>197</v>
      </c>
      <c r="E99" s="41" t="s">
        <v>198</v>
      </c>
      <c r="F99" s="58">
        <v>102</v>
      </c>
      <c r="G99" s="58"/>
      <c r="H99" s="58"/>
      <c r="I99" s="58"/>
      <c r="J99" s="58"/>
      <c r="K99" s="58">
        <v>102</v>
      </c>
      <c r="L99" s="58"/>
      <c r="M99" s="58"/>
      <c r="N99" s="58"/>
      <c r="O99" s="58"/>
      <c r="P99" s="58"/>
      <c r="Q99" s="58"/>
      <c r="R99" s="58"/>
      <c r="S99" s="58"/>
      <c r="T99" s="58"/>
    </row>
    <row r="100" spans="1:20" ht="22.9" customHeight="1">
      <c r="A100" s="12" t="s">
        <v>189</v>
      </c>
      <c r="B100" s="12" t="s">
        <v>196</v>
      </c>
      <c r="C100" s="12" t="s">
        <v>199</v>
      </c>
      <c r="D100" s="13" t="s">
        <v>200</v>
      </c>
      <c r="E100" s="13" t="s">
        <v>201</v>
      </c>
      <c r="F100" s="60">
        <v>102</v>
      </c>
      <c r="G100" s="60"/>
      <c r="H100" s="60"/>
      <c r="I100" s="60"/>
      <c r="J100" s="60"/>
      <c r="K100" s="60">
        <v>102</v>
      </c>
      <c r="L100" s="60"/>
      <c r="M100" s="60"/>
      <c r="N100" s="60"/>
      <c r="O100" s="60"/>
      <c r="P100" s="60"/>
      <c r="Q100" s="60"/>
      <c r="R100" s="60"/>
      <c r="S100" s="60"/>
      <c r="T100" s="60"/>
    </row>
    <row r="101" spans="1:20" ht="22.9" customHeight="1">
      <c r="A101" s="57"/>
      <c r="B101" s="57"/>
      <c r="C101" s="57"/>
      <c r="D101" s="9" t="s">
        <v>174</v>
      </c>
      <c r="E101" s="9" t="s">
        <v>175</v>
      </c>
      <c r="F101" s="65">
        <v>700.6</v>
      </c>
      <c r="G101" s="65"/>
      <c r="H101" s="65"/>
      <c r="I101" s="65"/>
      <c r="J101" s="65"/>
      <c r="K101" s="65">
        <v>700.6</v>
      </c>
      <c r="L101" s="65"/>
      <c r="M101" s="65"/>
      <c r="N101" s="65"/>
      <c r="O101" s="65"/>
      <c r="P101" s="65"/>
      <c r="Q101" s="65"/>
      <c r="R101" s="65"/>
      <c r="S101" s="65"/>
      <c r="T101" s="65"/>
    </row>
    <row r="102" spans="1:20" ht="22.9" customHeight="1">
      <c r="A102" s="19" t="s">
        <v>189</v>
      </c>
      <c r="B102" s="19"/>
      <c r="C102" s="19"/>
      <c r="D102" s="41" t="s">
        <v>189</v>
      </c>
      <c r="E102" s="41" t="s">
        <v>190</v>
      </c>
      <c r="F102" s="58">
        <v>180.35</v>
      </c>
      <c r="G102" s="58"/>
      <c r="H102" s="58"/>
      <c r="I102" s="58"/>
      <c r="J102" s="58"/>
      <c r="K102" s="58">
        <v>180.35</v>
      </c>
      <c r="L102" s="58"/>
      <c r="M102" s="58"/>
      <c r="N102" s="58"/>
      <c r="O102" s="58"/>
      <c r="P102" s="58"/>
      <c r="Q102" s="58"/>
      <c r="R102" s="58"/>
      <c r="S102" s="58"/>
      <c r="T102" s="58"/>
    </row>
    <row r="103" spans="1:20" ht="22.9" customHeight="1">
      <c r="A103" s="19" t="s">
        <v>189</v>
      </c>
      <c r="B103" s="19" t="s">
        <v>196</v>
      </c>
      <c r="C103" s="19"/>
      <c r="D103" s="41" t="s">
        <v>197</v>
      </c>
      <c r="E103" s="41" t="s">
        <v>198</v>
      </c>
      <c r="F103" s="58">
        <v>180.35</v>
      </c>
      <c r="G103" s="58"/>
      <c r="H103" s="58"/>
      <c r="I103" s="58"/>
      <c r="J103" s="58"/>
      <c r="K103" s="58">
        <v>180.35</v>
      </c>
      <c r="L103" s="58"/>
      <c r="M103" s="58"/>
      <c r="N103" s="58"/>
      <c r="O103" s="58"/>
      <c r="P103" s="58"/>
      <c r="Q103" s="58"/>
      <c r="R103" s="58"/>
      <c r="S103" s="58"/>
      <c r="T103" s="58"/>
    </row>
    <row r="104" spans="1:20" ht="22.9" customHeight="1">
      <c r="A104" s="12" t="s">
        <v>189</v>
      </c>
      <c r="B104" s="12" t="s">
        <v>196</v>
      </c>
      <c r="C104" s="12" t="s">
        <v>199</v>
      </c>
      <c r="D104" s="13" t="s">
        <v>200</v>
      </c>
      <c r="E104" s="13" t="s">
        <v>201</v>
      </c>
      <c r="F104" s="60">
        <v>180.35</v>
      </c>
      <c r="G104" s="60"/>
      <c r="H104" s="60"/>
      <c r="I104" s="60"/>
      <c r="J104" s="60"/>
      <c r="K104" s="60">
        <v>180.35</v>
      </c>
      <c r="L104" s="60"/>
      <c r="M104" s="60"/>
      <c r="N104" s="60"/>
      <c r="O104" s="60"/>
      <c r="P104" s="60"/>
      <c r="Q104" s="60"/>
      <c r="R104" s="60"/>
      <c r="S104" s="60"/>
      <c r="T104" s="60"/>
    </row>
    <row r="105" spans="1:20" ht="22.9" customHeight="1">
      <c r="A105" s="19" t="s">
        <v>246</v>
      </c>
      <c r="B105" s="19"/>
      <c r="C105" s="19"/>
      <c r="D105" s="41" t="s">
        <v>246</v>
      </c>
      <c r="E105" s="41" t="s">
        <v>247</v>
      </c>
      <c r="F105" s="58">
        <v>465.09</v>
      </c>
      <c r="G105" s="58"/>
      <c r="H105" s="58"/>
      <c r="I105" s="58"/>
      <c r="J105" s="58"/>
      <c r="K105" s="58">
        <v>465.09</v>
      </c>
      <c r="L105" s="58"/>
      <c r="M105" s="58"/>
      <c r="N105" s="58"/>
      <c r="O105" s="58"/>
      <c r="P105" s="58"/>
      <c r="Q105" s="58"/>
      <c r="R105" s="58"/>
      <c r="S105" s="58"/>
      <c r="T105" s="58"/>
    </row>
    <row r="106" spans="1:20" ht="22.9" customHeight="1">
      <c r="A106" s="19" t="s">
        <v>246</v>
      </c>
      <c r="B106" s="19" t="s">
        <v>218</v>
      </c>
      <c r="C106" s="19"/>
      <c r="D106" s="41" t="s">
        <v>248</v>
      </c>
      <c r="E106" s="41" t="s">
        <v>249</v>
      </c>
      <c r="F106" s="58">
        <v>465.09</v>
      </c>
      <c r="G106" s="58"/>
      <c r="H106" s="58"/>
      <c r="I106" s="58"/>
      <c r="J106" s="58"/>
      <c r="K106" s="58">
        <v>465.09</v>
      </c>
      <c r="L106" s="58"/>
      <c r="M106" s="58"/>
      <c r="N106" s="58"/>
      <c r="O106" s="58"/>
      <c r="P106" s="58"/>
      <c r="Q106" s="58"/>
      <c r="R106" s="58"/>
      <c r="S106" s="58"/>
      <c r="T106" s="58"/>
    </row>
    <row r="107" spans="1:20" ht="22.9" customHeight="1">
      <c r="A107" s="12" t="s">
        <v>246</v>
      </c>
      <c r="B107" s="12" t="s">
        <v>218</v>
      </c>
      <c r="C107" s="12" t="s">
        <v>250</v>
      </c>
      <c r="D107" s="13" t="s">
        <v>251</v>
      </c>
      <c r="E107" s="13" t="s">
        <v>252</v>
      </c>
      <c r="F107" s="60">
        <v>465.09</v>
      </c>
      <c r="G107" s="60"/>
      <c r="H107" s="60"/>
      <c r="I107" s="60"/>
      <c r="J107" s="60"/>
      <c r="K107" s="60">
        <v>465.09</v>
      </c>
      <c r="L107" s="60"/>
      <c r="M107" s="60"/>
      <c r="N107" s="60"/>
      <c r="O107" s="60"/>
      <c r="P107" s="60"/>
      <c r="Q107" s="60"/>
      <c r="R107" s="60"/>
      <c r="S107" s="60"/>
      <c r="T107" s="60"/>
    </row>
    <row r="108" spans="1:20" ht="22.9" customHeight="1">
      <c r="A108" s="19" t="s">
        <v>202</v>
      </c>
      <c r="B108" s="19"/>
      <c r="C108" s="19"/>
      <c r="D108" s="41" t="s">
        <v>202</v>
      </c>
      <c r="E108" s="41" t="s">
        <v>203</v>
      </c>
      <c r="F108" s="58">
        <v>37.71</v>
      </c>
      <c r="G108" s="58"/>
      <c r="H108" s="58"/>
      <c r="I108" s="58"/>
      <c r="J108" s="58"/>
      <c r="K108" s="58">
        <v>37.71</v>
      </c>
      <c r="L108" s="58"/>
      <c r="M108" s="58"/>
      <c r="N108" s="58"/>
      <c r="O108" s="58"/>
      <c r="P108" s="58"/>
      <c r="Q108" s="58"/>
      <c r="R108" s="58"/>
      <c r="S108" s="58"/>
      <c r="T108" s="58"/>
    </row>
    <row r="109" spans="1:20" ht="22.9" customHeight="1">
      <c r="A109" s="19" t="s">
        <v>202</v>
      </c>
      <c r="B109" s="19" t="s">
        <v>204</v>
      </c>
      <c r="C109" s="19"/>
      <c r="D109" s="41" t="s">
        <v>205</v>
      </c>
      <c r="E109" s="41" t="s">
        <v>206</v>
      </c>
      <c r="F109" s="58">
        <v>37.71</v>
      </c>
      <c r="G109" s="58"/>
      <c r="H109" s="58"/>
      <c r="I109" s="58"/>
      <c r="J109" s="58"/>
      <c r="K109" s="58">
        <v>37.71</v>
      </c>
      <c r="L109" s="58"/>
      <c r="M109" s="58"/>
      <c r="N109" s="58"/>
      <c r="O109" s="58"/>
      <c r="P109" s="58"/>
      <c r="Q109" s="58"/>
      <c r="R109" s="58"/>
      <c r="S109" s="58"/>
      <c r="T109" s="58"/>
    </row>
    <row r="110" spans="1:20" ht="22.9" customHeight="1">
      <c r="A110" s="12" t="s">
        <v>202</v>
      </c>
      <c r="B110" s="12" t="s">
        <v>204</v>
      </c>
      <c r="C110" s="12" t="s">
        <v>204</v>
      </c>
      <c r="D110" s="13" t="s">
        <v>209</v>
      </c>
      <c r="E110" s="13" t="s">
        <v>210</v>
      </c>
      <c r="F110" s="60">
        <v>37.71</v>
      </c>
      <c r="G110" s="60"/>
      <c r="H110" s="60"/>
      <c r="I110" s="60"/>
      <c r="J110" s="60"/>
      <c r="K110" s="60">
        <v>37.71</v>
      </c>
      <c r="L110" s="60"/>
      <c r="M110" s="60"/>
      <c r="N110" s="60"/>
      <c r="O110" s="60"/>
      <c r="P110" s="60"/>
      <c r="Q110" s="60"/>
      <c r="R110" s="60"/>
      <c r="S110" s="60"/>
      <c r="T110" s="60"/>
    </row>
    <row r="111" spans="1:20" ht="22.9" customHeight="1">
      <c r="A111" s="19" t="s">
        <v>211</v>
      </c>
      <c r="B111" s="19"/>
      <c r="C111" s="19"/>
      <c r="D111" s="41" t="s">
        <v>211</v>
      </c>
      <c r="E111" s="41" t="s">
        <v>212</v>
      </c>
      <c r="F111" s="58">
        <v>17.45</v>
      </c>
      <c r="G111" s="58"/>
      <c r="H111" s="58"/>
      <c r="I111" s="58"/>
      <c r="J111" s="58"/>
      <c r="K111" s="58">
        <v>17.45</v>
      </c>
      <c r="L111" s="58"/>
      <c r="M111" s="58"/>
      <c r="N111" s="58"/>
      <c r="O111" s="58"/>
      <c r="P111" s="58"/>
      <c r="Q111" s="58"/>
      <c r="R111" s="58"/>
      <c r="S111" s="58"/>
      <c r="T111" s="58"/>
    </row>
    <row r="112" spans="1:20" ht="22.9" customHeight="1">
      <c r="A112" s="19" t="s">
        <v>211</v>
      </c>
      <c r="B112" s="19" t="s">
        <v>213</v>
      </c>
      <c r="C112" s="19"/>
      <c r="D112" s="41" t="s">
        <v>214</v>
      </c>
      <c r="E112" s="41" t="s">
        <v>215</v>
      </c>
      <c r="F112" s="58">
        <v>17.45</v>
      </c>
      <c r="G112" s="58"/>
      <c r="H112" s="58"/>
      <c r="I112" s="58"/>
      <c r="J112" s="58"/>
      <c r="K112" s="58">
        <v>17.45</v>
      </c>
      <c r="L112" s="58"/>
      <c r="M112" s="58"/>
      <c r="N112" s="58"/>
      <c r="O112" s="58"/>
      <c r="P112" s="58"/>
      <c r="Q112" s="58"/>
      <c r="R112" s="58"/>
      <c r="S112" s="58"/>
      <c r="T112" s="58"/>
    </row>
    <row r="113" spans="1:20" ht="22.9" customHeight="1">
      <c r="A113" s="12" t="s">
        <v>211</v>
      </c>
      <c r="B113" s="12" t="s">
        <v>213</v>
      </c>
      <c r="C113" s="12" t="s">
        <v>223</v>
      </c>
      <c r="D113" s="13" t="s">
        <v>230</v>
      </c>
      <c r="E113" s="13" t="s">
        <v>231</v>
      </c>
      <c r="F113" s="60">
        <v>17.45</v>
      </c>
      <c r="G113" s="60"/>
      <c r="H113" s="60"/>
      <c r="I113" s="60"/>
      <c r="J113" s="60"/>
      <c r="K113" s="60">
        <v>17.45</v>
      </c>
      <c r="L113" s="60"/>
      <c r="M113" s="60"/>
      <c r="N113" s="60"/>
      <c r="O113" s="60"/>
      <c r="P113" s="60"/>
      <c r="Q113" s="60"/>
      <c r="R113" s="60"/>
      <c r="S113" s="60"/>
      <c r="T113" s="60"/>
    </row>
    <row r="114" spans="1:20" ht="22.9" customHeight="1">
      <c r="A114" s="57"/>
      <c r="B114" s="57"/>
      <c r="C114" s="57"/>
      <c r="D114" s="9">
        <v>506040</v>
      </c>
      <c r="E114" s="9" t="s">
        <v>176</v>
      </c>
      <c r="F114" s="65">
        <v>336.95</v>
      </c>
      <c r="G114" s="65">
        <v>79.8</v>
      </c>
      <c r="H114" s="65"/>
      <c r="I114" s="65"/>
      <c r="J114" s="65"/>
      <c r="K114" s="65">
        <v>257.14999999999998</v>
      </c>
      <c r="L114" s="65"/>
      <c r="M114" s="65"/>
      <c r="N114" s="65"/>
      <c r="O114" s="65"/>
      <c r="P114" s="65"/>
      <c r="Q114" s="65"/>
      <c r="R114" s="65"/>
      <c r="S114" s="65"/>
      <c r="T114" s="65"/>
    </row>
    <row r="115" spans="1:20" ht="22.9" customHeight="1">
      <c r="A115" s="19" t="s">
        <v>246</v>
      </c>
      <c r="B115" s="19"/>
      <c r="C115" s="19"/>
      <c r="D115" s="41" t="s">
        <v>246</v>
      </c>
      <c r="E115" s="41" t="s">
        <v>247</v>
      </c>
      <c r="F115" s="58">
        <v>290.75</v>
      </c>
      <c r="G115" s="58">
        <v>79.8</v>
      </c>
      <c r="H115" s="58"/>
      <c r="I115" s="58"/>
      <c r="J115" s="58"/>
      <c r="K115" s="58">
        <v>210.95</v>
      </c>
      <c r="L115" s="58"/>
      <c r="M115" s="58"/>
      <c r="N115" s="58"/>
      <c r="O115" s="58"/>
      <c r="P115" s="58"/>
      <c r="Q115" s="58"/>
      <c r="R115" s="58"/>
      <c r="S115" s="58"/>
      <c r="T115" s="58"/>
    </row>
    <row r="116" spans="1:20" ht="22.9" customHeight="1">
      <c r="A116" s="19" t="s">
        <v>246</v>
      </c>
      <c r="B116" s="19" t="s">
        <v>218</v>
      </c>
      <c r="C116" s="19"/>
      <c r="D116" s="41" t="s">
        <v>248</v>
      </c>
      <c r="E116" s="41" t="s">
        <v>249</v>
      </c>
      <c r="F116" s="58">
        <v>290.75</v>
      </c>
      <c r="G116" s="58">
        <v>79.8</v>
      </c>
      <c r="H116" s="58"/>
      <c r="I116" s="58"/>
      <c r="J116" s="58"/>
      <c r="K116" s="58">
        <v>210.95</v>
      </c>
      <c r="L116" s="58"/>
      <c r="M116" s="58"/>
      <c r="N116" s="58"/>
      <c r="O116" s="58"/>
      <c r="P116" s="58"/>
      <c r="Q116" s="58"/>
      <c r="R116" s="58"/>
      <c r="S116" s="58"/>
      <c r="T116" s="58"/>
    </row>
    <row r="117" spans="1:20" ht="22.9" customHeight="1">
      <c r="A117" s="12" t="s">
        <v>246</v>
      </c>
      <c r="B117" s="12" t="s">
        <v>218</v>
      </c>
      <c r="C117" s="12" t="s">
        <v>241</v>
      </c>
      <c r="D117" s="13" t="s">
        <v>253</v>
      </c>
      <c r="E117" s="13" t="s">
        <v>254</v>
      </c>
      <c r="F117" s="60">
        <v>290.75</v>
      </c>
      <c r="G117" s="60">
        <v>79.8</v>
      </c>
      <c r="H117" s="60"/>
      <c r="I117" s="60"/>
      <c r="J117" s="60"/>
      <c r="K117" s="60">
        <v>210.95</v>
      </c>
      <c r="L117" s="60"/>
      <c r="M117" s="60"/>
      <c r="N117" s="60"/>
      <c r="O117" s="60"/>
      <c r="P117" s="60"/>
      <c r="Q117" s="60"/>
      <c r="R117" s="60"/>
      <c r="S117" s="60"/>
      <c r="T117" s="60"/>
    </row>
    <row r="118" spans="1:20" ht="22.9" customHeight="1">
      <c r="A118" s="19" t="s">
        <v>202</v>
      </c>
      <c r="B118" s="19"/>
      <c r="C118" s="19"/>
      <c r="D118" s="41" t="s">
        <v>202</v>
      </c>
      <c r="E118" s="41" t="s">
        <v>203</v>
      </c>
      <c r="F118" s="58">
        <v>20.88</v>
      </c>
      <c r="G118" s="58"/>
      <c r="H118" s="58"/>
      <c r="I118" s="58"/>
      <c r="J118" s="58"/>
      <c r="K118" s="58">
        <v>20.88</v>
      </c>
      <c r="L118" s="58"/>
      <c r="M118" s="58"/>
      <c r="N118" s="58"/>
      <c r="O118" s="58"/>
      <c r="P118" s="58"/>
      <c r="Q118" s="58"/>
      <c r="R118" s="58"/>
      <c r="S118" s="58"/>
      <c r="T118" s="58"/>
    </row>
    <row r="119" spans="1:20" ht="22.9" customHeight="1">
      <c r="A119" s="19" t="s">
        <v>202</v>
      </c>
      <c r="B119" s="19" t="s">
        <v>204</v>
      </c>
      <c r="C119" s="19"/>
      <c r="D119" s="41" t="s">
        <v>205</v>
      </c>
      <c r="E119" s="41" t="s">
        <v>206</v>
      </c>
      <c r="F119" s="58">
        <v>20.88</v>
      </c>
      <c r="G119" s="58"/>
      <c r="H119" s="58"/>
      <c r="I119" s="58"/>
      <c r="J119" s="58"/>
      <c r="K119" s="58">
        <v>20.88</v>
      </c>
      <c r="L119" s="58"/>
      <c r="M119" s="58"/>
      <c r="N119" s="58"/>
      <c r="O119" s="58"/>
      <c r="P119" s="58"/>
      <c r="Q119" s="58"/>
      <c r="R119" s="58"/>
      <c r="S119" s="58"/>
      <c r="T119" s="58"/>
    </row>
    <row r="120" spans="1:20" ht="22.9" customHeight="1">
      <c r="A120" s="12" t="s">
        <v>202</v>
      </c>
      <c r="B120" s="12" t="s">
        <v>204</v>
      </c>
      <c r="C120" s="12" t="s">
        <v>204</v>
      </c>
      <c r="D120" s="13" t="s">
        <v>209</v>
      </c>
      <c r="E120" s="13" t="s">
        <v>210</v>
      </c>
      <c r="F120" s="60">
        <v>20.88</v>
      </c>
      <c r="G120" s="60"/>
      <c r="H120" s="60"/>
      <c r="I120" s="60"/>
      <c r="J120" s="60"/>
      <c r="K120" s="60">
        <v>20.88</v>
      </c>
      <c r="L120" s="60"/>
      <c r="M120" s="60"/>
      <c r="N120" s="60"/>
      <c r="O120" s="60"/>
      <c r="P120" s="60"/>
      <c r="Q120" s="60"/>
      <c r="R120" s="60"/>
      <c r="S120" s="60"/>
      <c r="T120" s="60"/>
    </row>
    <row r="121" spans="1:20" ht="22.9" customHeight="1">
      <c r="A121" s="19" t="s">
        <v>211</v>
      </c>
      <c r="B121" s="19"/>
      <c r="C121" s="19"/>
      <c r="D121" s="41" t="s">
        <v>211</v>
      </c>
      <c r="E121" s="41" t="s">
        <v>212</v>
      </c>
      <c r="F121" s="58">
        <v>9.66</v>
      </c>
      <c r="G121" s="58"/>
      <c r="H121" s="58"/>
      <c r="I121" s="58"/>
      <c r="J121" s="58"/>
      <c r="K121" s="58">
        <v>9.66</v>
      </c>
      <c r="L121" s="58"/>
      <c r="M121" s="58"/>
      <c r="N121" s="58"/>
      <c r="O121" s="58"/>
      <c r="P121" s="58"/>
      <c r="Q121" s="58"/>
      <c r="R121" s="58"/>
      <c r="S121" s="58"/>
      <c r="T121" s="58"/>
    </row>
    <row r="122" spans="1:20" ht="22.9" customHeight="1">
      <c r="A122" s="19" t="s">
        <v>211</v>
      </c>
      <c r="B122" s="19" t="s">
        <v>213</v>
      </c>
      <c r="C122" s="19"/>
      <c r="D122" s="41" t="s">
        <v>214</v>
      </c>
      <c r="E122" s="41" t="s">
        <v>215</v>
      </c>
      <c r="F122" s="58">
        <v>9.66</v>
      </c>
      <c r="G122" s="58"/>
      <c r="H122" s="58"/>
      <c r="I122" s="58"/>
      <c r="J122" s="58"/>
      <c r="K122" s="58">
        <v>9.66</v>
      </c>
      <c r="L122" s="58"/>
      <c r="M122" s="58"/>
      <c r="N122" s="58"/>
      <c r="O122" s="58"/>
      <c r="P122" s="58"/>
      <c r="Q122" s="58"/>
      <c r="R122" s="58"/>
      <c r="S122" s="58"/>
      <c r="T122" s="58"/>
    </row>
    <row r="123" spans="1:20" ht="22.9" customHeight="1">
      <c r="A123" s="12" t="s">
        <v>211</v>
      </c>
      <c r="B123" s="12" t="s">
        <v>213</v>
      </c>
      <c r="C123" s="12" t="s">
        <v>223</v>
      </c>
      <c r="D123" s="13" t="s">
        <v>230</v>
      </c>
      <c r="E123" s="13" t="s">
        <v>231</v>
      </c>
      <c r="F123" s="60">
        <v>9.66</v>
      </c>
      <c r="G123" s="60"/>
      <c r="H123" s="60"/>
      <c r="I123" s="60"/>
      <c r="J123" s="60"/>
      <c r="K123" s="60">
        <v>9.66</v>
      </c>
      <c r="L123" s="60"/>
      <c r="M123" s="60"/>
      <c r="N123" s="60"/>
      <c r="O123" s="60"/>
      <c r="P123" s="60"/>
      <c r="Q123" s="60"/>
      <c r="R123" s="60"/>
      <c r="S123" s="60"/>
      <c r="T123" s="60"/>
    </row>
    <row r="124" spans="1:20" ht="22.9" customHeight="1">
      <c r="A124" s="19" t="s">
        <v>221</v>
      </c>
      <c r="B124" s="19"/>
      <c r="C124" s="19"/>
      <c r="D124" s="41" t="s">
        <v>221</v>
      </c>
      <c r="E124" s="41" t="s">
        <v>222</v>
      </c>
      <c r="F124" s="58">
        <v>15.66</v>
      </c>
      <c r="G124" s="58"/>
      <c r="H124" s="58"/>
      <c r="I124" s="58"/>
      <c r="J124" s="58"/>
      <c r="K124" s="58">
        <v>15.66</v>
      </c>
      <c r="L124" s="58"/>
      <c r="M124" s="58"/>
      <c r="N124" s="58"/>
      <c r="O124" s="58"/>
      <c r="P124" s="58"/>
      <c r="Q124" s="58"/>
      <c r="R124" s="58"/>
      <c r="S124" s="58"/>
      <c r="T124" s="58"/>
    </row>
    <row r="125" spans="1:20" ht="22.9" customHeight="1">
      <c r="A125" s="19" t="s">
        <v>221</v>
      </c>
      <c r="B125" s="19" t="s">
        <v>223</v>
      </c>
      <c r="C125" s="19"/>
      <c r="D125" s="41" t="s">
        <v>224</v>
      </c>
      <c r="E125" s="41" t="s">
        <v>225</v>
      </c>
      <c r="F125" s="58">
        <v>15.66</v>
      </c>
      <c r="G125" s="58"/>
      <c r="H125" s="58"/>
      <c r="I125" s="58"/>
      <c r="J125" s="58"/>
      <c r="K125" s="58">
        <v>15.66</v>
      </c>
      <c r="L125" s="58"/>
      <c r="M125" s="58"/>
      <c r="N125" s="58"/>
      <c r="O125" s="58"/>
      <c r="P125" s="58"/>
      <c r="Q125" s="58"/>
      <c r="R125" s="58"/>
      <c r="S125" s="58"/>
      <c r="T125" s="58"/>
    </row>
    <row r="126" spans="1:20" ht="22.9" customHeight="1">
      <c r="A126" s="12" t="s">
        <v>221</v>
      </c>
      <c r="B126" s="12" t="s">
        <v>223</v>
      </c>
      <c r="C126" s="12" t="s">
        <v>191</v>
      </c>
      <c r="D126" s="13" t="s">
        <v>226</v>
      </c>
      <c r="E126" s="13" t="s">
        <v>227</v>
      </c>
      <c r="F126" s="60">
        <v>15.66</v>
      </c>
      <c r="G126" s="60"/>
      <c r="H126" s="60"/>
      <c r="I126" s="60"/>
      <c r="J126" s="60"/>
      <c r="K126" s="60">
        <v>15.66</v>
      </c>
      <c r="L126" s="60"/>
      <c r="M126" s="60"/>
      <c r="N126" s="60"/>
      <c r="O126" s="60"/>
      <c r="P126" s="60"/>
      <c r="Q126" s="60"/>
      <c r="R126" s="60"/>
      <c r="S126" s="60"/>
      <c r="T126" s="60"/>
    </row>
  </sheetData>
  <autoFilter ref="A7:T126">
    <extLst/>
  </autoFilter>
  <mergeCells count="22">
    <mergeCell ref="T4:T5"/>
    <mergeCell ref="O4:O5"/>
    <mergeCell ref="P4:P5"/>
    <mergeCell ref="Q4:Q5"/>
    <mergeCell ref="R4:R5"/>
    <mergeCell ref="S4:S5"/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U126"/>
  <sheetViews>
    <sheetView workbookViewId="0">
      <selection activeCell="P21" sqref="P21"/>
    </sheetView>
  </sheetViews>
  <sheetFormatPr defaultColWidth="10" defaultRowHeight="13.5"/>
  <cols>
    <col min="1" max="2" width="4.125" customWidth="1"/>
    <col min="3" max="3" width="4.25" customWidth="1"/>
    <col min="4" max="4" width="8" customWidth="1"/>
    <col min="5" max="5" width="15.875" customWidth="1"/>
    <col min="6" max="6" width="9" customWidth="1"/>
    <col min="7" max="7" width="8.625" customWidth="1"/>
    <col min="8" max="8" width="6.75" customWidth="1"/>
    <col min="9" max="16" width="7.125" customWidth="1"/>
    <col min="17" max="17" width="6.75" customWidth="1"/>
    <col min="18" max="21" width="7.125" customWidth="1"/>
    <col min="22" max="23" width="9.75" customWidth="1"/>
  </cols>
  <sheetData>
    <row r="1" spans="1:21" ht="16.350000000000001" customHeight="1">
      <c r="A1" s="18"/>
      <c r="T1" s="92" t="s">
        <v>273</v>
      </c>
      <c r="U1" s="92"/>
    </row>
    <row r="2" spans="1:21" ht="37.15" customHeight="1">
      <c r="A2" s="93" t="s">
        <v>12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spans="1:21" ht="24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9" t="s">
        <v>33</v>
      </c>
      <c r="U3" s="89"/>
    </row>
    <row r="4" spans="1:21" ht="22.35" customHeight="1">
      <c r="A4" s="94" t="s">
        <v>178</v>
      </c>
      <c r="B4" s="94"/>
      <c r="C4" s="94"/>
      <c r="D4" s="94" t="s">
        <v>256</v>
      </c>
      <c r="E4" s="94" t="s">
        <v>257</v>
      </c>
      <c r="F4" s="94" t="s">
        <v>274</v>
      </c>
      <c r="G4" s="94" t="s">
        <v>181</v>
      </c>
      <c r="H4" s="94"/>
      <c r="I4" s="94"/>
      <c r="J4" s="94"/>
      <c r="K4" s="94" t="s">
        <v>182</v>
      </c>
      <c r="L4" s="94"/>
      <c r="M4" s="94"/>
      <c r="N4" s="94"/>
      <c r="O4" s="94"/>
      <c r="P4" s="94"/>
      <c r="Q4" s="94"/>
      <c r="R4" s="94"/>
      <c r="S4" s="94"/>
      <c r="T4" s="94"/>
      <c r="U4" s="94"/>
    </row>
    <row r="5" spans="1:21" ht="39.6" customHeight="1">
      <c r="A5" s="19" t="s">
        <v>186</v>
      </c>
      <c r="B5" s="19" t="s">
        <v>187</v>
      </c>
      <c r="C5" s="19" t="s">
        <v>188</v>
      </c>
      <c r="D5" s="94"/>
      <c r="E5" s="94"/>
      <c r="F5" s="94"/>
      <c r="G5" s="19" t="s">
        <v>138</v>
      </c>
      <c r="H5" s="19" t="s">
        <v>275</v>
      </c>
      <c r="I5" s="19" t="s">
        <v>276</v>
      </c>
      <c r="J5" s="19" t="s">
        <v>267</v>
      </c>
      <c r="K5" s="19" t="s">
        <v>138</v>
      </c>
      <c r="L5" s="19" t="s">
        <v>277</v>
      </c>
      <c r="M5" s="19" t="s">
        <v>278</v>
      </c>
      <c r="N5" s="19" t="s">
        <v>279</v>
      </c>
      <c r="O5" s="19" t="s">
        <v>269</v>
      </c>
      <c r="P5" s="19" t="s">
        <v>280</v>
      </c>
      <c r="Q5" s="19" t="s">
        <v>281</v>
      </c>
      <c r="R5" s="19" t="s">
        <v>282</v>
      </c>
      <c r="S5" s="19" t="s">
        <v>265</v>
      </c>
      <c r="T5" s="19" t="s">
        <v>268</v>
      </c>
      <c r="U5" s="19" t="s">
        <v>272</v>
      </c>
    </row>
    <row r="6" spans="1:21" ht="22.9" customHeight="1">
      <c r="A6" s="44"/>
      <c r="B6" s="44"/>
      <c r="C6" s="44"/>
      <c r="D6" s="44"/>
      <c r="E6" s="44" t="s">
        <v>138</v>
      </c>
      <c r="F6" s="42">
        <v>30686.89</v>
      </c>
      <c r="G6" s="42">
        <v>15137.26</v>
      </c>
      <c r="H6" s="42">
        <v>13631.7</v>
      </c>
      <c r="I6" s="42">
        <v>1473.83</v>
      </c>
      <c r="J6" s="42">
        <v>31.73</v>
      </c>
      <c r="K6" s="42">
        <v>15549.63</v>
      </c>
      <c r="L6" s="42">
        <v>3717.31</v>
      </c>
      <c r="M6" s="42">
        <v>2873.64</v>
      </c>
      <c r="N6" s="42">
        <v>1459.58</v>
      </c>
      <c r="O6" s="42">
        <v>2600</v>
      </c>
      <c r="P6" s="42">
        <v>1330</v>
      </c>
      <c r="Q6" s="42">
        <v>3569.1</v>
      </c>
      <c r="R6" s="42">
        <v>0</v>
      </c>
      <c r="S6" s="42">
        <v>0</v>
      </c>
      <c r="T6" s="42">
        <v>0</v>
      </c>
      <c r="U6" s="42">
        <v>0</v>
      </c>
    </row>
    <row r="7" spans="1:21" ht="22.9" customHeight="1">
      <c r="A7" s="44"/>
      <c r="B7" s="44"/>
      <c r="C7" s="44"/>
      <c r="D7" s="41" t="s">
        <v>2</v>
      </c>
      <c r="E7" s="41" t="s">
        <v>4</v>
      </c>
      <c r="F7" s="58">
        <v>30686.89</v>
      </c>
      <c r="G7" s="58">
        <v>15137.26</v>
      </c>
      <c r="H7" s="58">
        <v>13631.7</v>
      </c>
      <c r="I7" s="58">
        <v>1473.83</v>
      </c>
      <c r="J7" s="58">
        <v>31.73</v>
      </c>
      <c r="K7" s="58">
        <v>15549.63</v>
      </c>
      <c r="L7" s="58">
        <v>3717.31</v>
      </c>
      <c r="M7" s="58">
        <v>2873.64</v>
      </c>
      <c r="N7" s="58">
        <v>1459.58</v>
      </c>
      <c r="O7" s="58">
        <v>2600</v>
      </c>
      <c r="P7" s="58">
        <v>1330</v>
      </c>
      <c r="Q7" s="58">
        <v>3569.1</v>
      </c>
      <c r="R7" s="58">
        <v>0</v>
      </c>
      <c r="S7" s="58">
        <v>0</v>
      </c>
      <c r="T7" s="58">
        <v>0</v>
      </c>
      <c r="U7" s="58">
        <v>0</v>
      </c>
    </row>
    <row r="8" spans="1:21" ht="22.9" customHeight="1">
      <c r="A8" s="57"/>
      <c r="B8" s="57"/>
      <c r="C8" s="57"/>
      <c r="D8" s="9" t="s">
        <v>156</v>
      </c>
      <c r="E8" s="9" t="s">
        <v>157</v>
      </c>
      <c r="F8" s="58">
        <v>2809.24</v>
      </c>
      <c r="G8" s="58">
        <v>1143.58</v>
      </c>
      <c r="H8" s="58">
        <v>913.6</v>
      </c>
      <c r="I8" s="58">
        <v>218.11</v>
      </c>
      <c r="J8" s="58">
        <v>11.87</v>
      </c>
      <c r="K8" s="58">
        <v>1665.66</v>
      </c>
      <c r="L8" s="58">
        <v>501.36</v>
      </c>
      <c r="M8" s="58">
        <v>1124.7</v>
      </c>
      <c r="N8" s="58">
        <v>39.6</v>
      </c>
      <c r="O8" s="58"/>
      <c r="P8" s="58"/>
      <c r="Q8" s="58"/>
      <c r="R8" s="58"/>
      <c r="S8" s="58"/>
      <c r="T8" s="58"/>
      <c r="U8" s="58"/>
    </row>
    <row r="9" spans="1:21" ht="22.9" customHeight="1">
      <c r="A9" s="19" t="s">
        <v>189</v>
      </c>
      <c r="B9" s="19"/>
      <c r="C9" s="19"/>
      <c r="D9" s="41" t="s">
        <v>189</v>
      </c>
      <c r="E9" s="41" t="s">
        <v>190</v>
      </c>
      <c r="F9" s="58">
        <v>2520.67</v>
      </c>
      <c r="G9" s="58">
        <v>894.61</v>
      </c>
      <c r="H9" s="58">
        <v>664.63</v>
      </c>
      <c r="I9" s="58">
        <v>218.11</v>
      </c>
      <c r="J9" s="58">
        <v>11.87</v>
      </c>
      <c r="K9" s="58">
        <v>1626.06</v>
      </c>
      <c r="L9" s="58">
        <v>501.36</v>
      </c>
      <c r="M9" s="58">
        <v>1124.7</v>
      </c>
      <c r="N9" s="58"/>
      <c r="O9" s="58"/>
      <c r="P9" s="58"/>
      <c r="Q9" s="58"/>
      <c r="R9" s="58"/>
      <c r="S9" s="58"/>
      <c r="T9" s="58"/>
      <c r="U9" s="58"/>
    </row>
    <row r="10" spans="1:21" ht="22.9" customHeight="1">
      <c r="A10" s="19" t="s">
        <v>189</v>
      </c>
      <c r="B10" s="19" t="s">
        <v>191</v>
      </c>
      <c r="C10" s="19"/>
      <c r="D10" s="41" t="s">
        <v>192</v>
      </c>
      <c r="E10" s="41" t="s">
        <v>193</v>
      </c>
      <c r="F10" s="58">
        <v>1857.67</v>
      </c>
      <c r="G10" s="58">
        <v>894.61</v>
      </c>
      <c r="H10" s="58">
        <v>664.63</v>
      </c>
      <c r="I10" s="58">
        <v>218.11</v>
      </c>
      <c r="J10" s="58">
        <v>11.87</v>
      </c>
      <c r="K10" s="58">
        <v>963.06</v>
      </c>
      <c r="L10" s="58">
        <v>501.36</v>
      </c>
      <c r="M10" s="58">
        <v>461.7</v>
      </c>
      <c r="N10" s="58"/>
      <c r="O10" s="58"/>
      <c r="P10" s="58"/>
      <c r="Q10" s="58"/>
      <c r="R10" s="58"/>
      <c r="S10" s="58"/>
      <c r="T10" s="58"/>
      <c r="U10" s="58"/>
    </row>
    <row r="11" spans="1:21" ht="22.9" customHeight="1">
      <c r="A11" s="12" t="s">
        <v>189</v>
      </c>
      <c r="B11" s="12" t="s">
        <v>191</v>
      </c>
      <c r="C11" s="12" t="s">
        <v>191</v>
      </c>
      <c r="D11" s="13" t="s">
        <v>194</v>
      </c>
      <c r="E11" s="13" t="s">
        <v>195</v>
      </c>
      <c r="F11" s="56">
        <v>1857.67</v>
      </c>
      <c r="G11" s="31">
        <v>894.61</v>
      </c>
      <c r="H11" s="31">
        <v>664.63</v>
      </c>
      <c r="I11" s="31">
        <v>218.11</v>
      </c>
      <c r="J11" s="31">
        <v>11.87</v>
      </c>
      <c r="K11" s="31">
        <v>963.06</v>
      </c>
      <c r="L11" s="31">
        <v>501.36</v>
      </c>
      <c r="M11" s="31">
        <v>461.7</v>
      </c>
      <c r="N11" s="31"/>
      <c r="O11" s="31"/>
      <c r="P11" s="31"/>
      <c r="Q11" s="31"/>
      <c r="R11" s="31"/>
      <c r="S11" s="31"/>
      <c r="T11" s="31"/>
      <c r="U11" s="31"/>
    </row>
    <row r="12" spans="1:21" ht="22.9" customHeight="1">
      <c r="A12" s="19" t="s">
        <v>189</v>
      </c>
      <c r="B12" s="19" t="s">
        <v>196</v>
      </c>
      <c r="C12" s="19"/>
      <c r="D12" s="41" t="s">
        <v>197</v>
      </c>
      <c r="E12" s="41" t="s">
        <v>198</v>
      </c>
      <c r="F12" s="58">
        <v>663</v>
      </c>
      <c r="G12" s="58"/>
      <c r="H12" s="58"/>
      <c r="I12" s="58"/>
      <c r="J12" s="58"/>
      <c r="K12" s="58">
        <v>663</v>
      </c>
      <c r="L12" s="58"/>
      <c r="M12" s="58">
        <v>663</v>
      </c>
      <c r="N12" s="58"/>
      <c r="O12" s="58"/>
      <c r="P12" s="58"/>
      <c r="Q12" s="58"/>
      <c r="R12" s="58"/>
      <c r="S12" s="58"/>
      <c r="T12" s="58"/>
      <c r="U12" s="58"/>
    </row>
    <row r="13" spans="1:21" ht="22.9" customHeight="1">
      <c r="A13" s="12" t="s">
        <v>189</v>
      </c>
      <c r="B13" s="12" t="s">
        <v>196</v>
      </c>
      <c r="C13" s="12" t="s">
        <v>199</v>
      </c>
      <c r="D13" s="13" t="s">
        <v>200</v>
      </c>
      <c r="E13" s="13" t="s">
        <v>201</v>
      </c>
      <c r="F13" s="56">
        <v>663</v>
      </c>
      <c r="G13" s="31"/>
      <c r="H13" s="31"/>
      <c r="I13" s="31"/>
      <c r="J13" s="31"/>
      <c r="K13" s="31">
        <v>663</v>
      </c>
      <c r="L13" s="31"/>
      <c r="M13" s="31">
        <v>663</v>
      </c>
      <c r="N13" s="31"/>
      <c r="O13" s="31"/>
      <c r="P13" s="31"/>
      <c r="Q13" s="31"/>
      <c r="R13" s="31"/>
      <c r="S13" s="31"/>
      <c r="T13" s="31"/>
      <c r="U13" s="31"/>
    </row>
    <row r="14" spans="1:21" ht="22.9" customHeight="1">
      <c r="A14" s="19" t="s">
        <v>202</v>
      </c>
      <c r="B14" s="19"/>
      <c r="C14" s="19"/>
      <c r="D14" s="41" t="s">
        <v>202</v>
      </c>
      <c r="E14" s="41" t="s">
        <v>203</v>
      </c>
      <c r="F14" s="58">
        <v>144.04</v>
      </c>
      <c r="G14" s="58">
        <v>104.44</v>
      </c>
      <c r="H14" s="58">
        <v>104.44</v>
      </c>
      <c r="I14" s="58"/>
      <c r="J14" s="58"/>
      <c r="K14" s="58">
        <v>39.6</v>
      </c>
      <c r="L14" s="58"/>
      <c r="M14" s="58"/>
      <c r="N14" s="58">
        <v>39.6</v>
      </c>
      <c r="O14" s="58"/>
      <c r="P14" s="58"/>
      <c r="Q14" s="58"/>
      <c r="R14" s="58"/>
      <c r="S14" s="58"/>
      <c r="T14" s="58"/>
      <c r="U14" s="58"/>
    </row>
    <row r="15" spans="1:21" ht="22.9" customHeight="1">
      <c r="A15" s="19" t="s">
        <v>202</v>
      </c>
      <c r="B15" s="19" t="s">
        <v>204</v>
      </c>
      <c r="C15" s="19"/>
      <c r="D15" s="41" t="s">
        <v>205</v>
      </c>
      <c r="E15" s="41" t="s">
        <v>206</v>
      </c>
      <c r="F15" s="58">
        <v>144.04</v>
      </c>
      <c r="G15" s="58">
        <v>104.44</v>
      </c>
      <c r="H15" s="58">
        <v>104.44</v>
      </c>
      <c r="I15" s="58"/>
      <c r="J15" s="58"/>
      <c r="K15" s="58">
        <v>39.6</v>
      </c>
      <c r="L15" s="58"/>
      <c r="M15" s="58"/>
      <c r="N15" s="58">
        <v>39.6</v>
      </c>
      <c r="O15" s="58"/>
      <c r="P15" s="58"/>
      <c r="Q15" s="58"/>
      <c r="R15" s="58"/>
      <c r="S15" s="58"/>
      <c r="T15" s="58"/>
      <c r="U15" s="58"/>
    </row>
    <row r="16" spans="1:21" ht="22.9" customHeight="1">
      <c r="A16" s="12" t="s">
        <v>202</v>
      </c>
      <c r="B16" s="12" t="s">
        <v>204</v>
      </c>
      <c r="C16" s="12" t="s">
        <v>204</v>
      </c>
      <c r="D16" s="13" t="s">
        <v>209</v>
      </c>
      <c r="E16" s="13" t="s">
        <v>210</v>
      </c>
      <c r="F16" s="56">
        <v>104.44</v>
      </c>
      <c r="G16" s="31">
        <v>104.44</v>
      </c>
      <c r="H16" s="31">
        <v>104.44</v>
      </c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</row>
    <row r="17" spans="1:21" ht="22.9" customHeight="1">
      <c r="A17" s="12" t="s">
        <v>202</v>
      </c>
      <c r="B17" s="12" t="s">
        <v>204</v>
      </c>
      <c r="C17" s="12" t="s">
        <v>191</v>
      </c>
      <c r="D17" s="13" t="s">
        <v>207</v>
      </c>
      <c r="E17" s="13" t="s">
        <v>208</v>
      </c>
      <c r="F17" s="56">
        <v>39.6</v>
      </c>
      <c r="G17" s="31"/>
      <c r="H17" s="31"/>
      <c r="I17" s="31"/>
      <c r="J17" s="31"/>
      <c r="K17" s="31">
        <v>39.6</v>
      </c>
      <c r="L17" s="31"/>
      <c r="M17" s="31"/>
      <c r="N17" s="31">
        <v>39.6</v>
      </c>
      <c r="O17" s="31"/>
      <c r="P17" s="31"/>
      <c r="Q17" s="31"/>
      <c r="R17" s="31"/>
      <c r="S17" s="31"/>
      <c r="T17" s="31"/>
      <c r="U17" s="31"/>
    </row>
    <row r="18" spans="1:21" ht="22.9" customHeight="1">
      <c r="A18" s="19" t="s">
        <v>211</v>
      </c>
      <c r="B18" s="19"/>
      <c r="C18" s="19"/>
      <c r="D18" s="41" t="s">
        <v>211</v>
      </c>
      <c r="E18" s="41" t="s">
        <v>212</v>
      </c>
      <c r="F18" s="58">
        <v>66.2</v>
      </c>
      <c r="G18" s="58">
        <v>66.2</v>
      </c>
      <c r="H18" s="58">
        <v>66.2</v>
      </c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</row>
    <row r="19" spans="1:21" ht="22.9" customHeight="1">
      <c r="A19" s="19" t="s">
        <v>211</v>
      </c>
      <c r="B19" s="19" t="s">
        <v>213</v>
      </c>
      <c r="C19" s="19"/>
      <c r="D19" s="41" t="s">
        <v>214</v>
      </c>
      <c r="E19" s="41" t="s">
        <v>215</v>
      </c>
      <c r="F19" s="58">
        <v>66.2</v>
      </c>
      <c r="G19" s="58">
        <v>66.2</v>
      </c>
      <c r="H19" s="58">
        <v>66.2</v>
      </c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</row>
    <row r="20" spans="1:21" ht="22.9" customHeight="1">
      <c r="A20" s="12" t="s">
        <v>211</v>
      </c>
      <c r="B20" s="12" t="s">
        <v>213</v>
      </c>
      <c r="C20" s="12" t="s">
        <v>191</v>
      </c>
      <c r="D20" s="13" t="s">
        <v>216</v>
      </c>
      <c r="E20" s="13" t="s">
        <v>217</v>
      </c>
      <c r="F20" s="56">
        <v>48.37</v>
      </c>
      <c r="G20" s="31">
        <v>48.37</v>
      </c>
      <c r="H20" s="31">
        <v>48.37</v>
      </c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</row>
    <row r="21" spans="1:21" ht="22.9" customHeight="1">
      <c r="A21" s="12" t="s">
        <v>211</v>
      </c>
      <c r="B21" s="12" t="s">
        <v>213</v>
      </c>
      <c r="C21" s="12" t="s">
        <v>218</v>
      </c>
      <c r="D21" s="13" t="s">
        <v>219</v>
      </c>
      <c r="E21" s="13" t="s">
        <v>220</v>
      </c>
      <c r="F21" s="56">
        <v>17.829999999999998</v>
      </c>
      <c r="G21" s="31">
        <v>17.829999999999998</v>
      </c>
      <c r="H21" s="31">
        <v>17.829999999999998</v>
      </c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</row>
    <row r="22" spans="1:21" ht="22.9" customHeight="1">
      <c r="A22" s="19" t="s">
        <v>221</v>
      </c>
      <c r="B22" s="19"/>
      <c r="C22" s="19"/>
      <c r="D22" s="41" t="s">
        <v>221</v>
      </c>
      <c r="E22" s="41" t="s">
        <v>222</v>
      </c>
      <c r="F22" s="58">
        <v>78.33</v>
      </c>
      <c r="G22" s="58">
        <v>78.33</v>
      </c>
      <c r="H22" s="58">
        <v>78.33</v>
      </c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</row>
    <row r="23" spans="1:21" ht="22.9" customHeight="1">
      <c r="A23" s="19" t="s">
        <v>221</v>
      </c>
      <c r="B23" s="19" t="s">
        <v>223</v>
      </c>
      <c r="C23" s="19"/>
      <c r="D23" s="41" t="s">
        <v>224</v>
      </c>
      <c r="E23" s="41" t="s">
        <v>225</v>
      </c>
      <c r="F23" s="58">
        <v>78.33</v>
      </c>
      <c r="G23" s="58">
        <v>78.33</v>
      </c>
      <c r="H23" s="58">
        <v>78.33</v>
      </c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</row>
    <row r="24" spans="1:21" ht="22.9" customHeight="1">
      <c r="A24" s="12" t="s">
        <v>221</v>
      </c>
      <c r="B24" s="12" t="s">
        <v>223</v>
      </c>
      <c r="C24" s="12" t="s">
        <v>191</v>
      </c>
      <c r="D24" s="13" t="s">
        <v>226</v>
      </c>
      <c r="E24" s="13" t="s">
        <v>227</v>
      </c>
      <c r="F24" s="56">
        <v>78.33</v>
      </c>
      <c r="G24" s="31">
        <v>78.33</v>
      </c>
      <c r="H24" s="31">
        <v>78.33</v>
      </c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</row>
    <row r="25" spans="1:21" ht="22.9" customHeight="1">
      <c r="A25" s="57"/>
      <c r="B25" s="57"/>
      <c r="C25" s="57"/>
      <c r="D25" s="9" t="s">
        <v>158</v>
      </c>
      <c r="E25" s="9" t="s">
        <v>159</v>
      </c>
      <c r="F25" s="58">
        <v>7519.1</v>
      </c>
      <c r="G25" s="58"/>
      <c r="H25" s="58"/>
      <c r="I25" s="58"/>
      <c r="J25" s="58"/>
      <c r="K25" s="58">
        <v>7519.1</v>
      </c>
      <c r="L25" s="58"/>
      <c r="M25" s="58">
        <v>20</v>
      </c>
      <c r="N25" s="58"/>
      <c r="O25" s="58">
        <v>2600</v>
      </c>
      <c r="P25" s="58">
        <v>1330</v>
      </c>
      <c r="Q25" s="58">
        <v>3569.1</v>
      </c>
      <c r="R25" s="58"/>
      <c r="S25" s="58"/>
      <c r="T25" s="58"/>
      <c r="U25" s="58"/>
    </row>
    <row r="26" spans="1:21" ht="22.9" customHeight="1">
      <c r="A26" s="19" t="s">
        <v>189</v>
      </c>
      <c r="B26" s="19"/>
      <c r="C26" s="19"/>
      <c r="D26" s="41" t="s">
        <v>189</v>
      </c>
      <c r="E26" s="41" t="s">
        <v>190</v>
      </c>
      <c r="F26" s="58">
        <v>7519.1</v>
      </c>
      <c r="G26" s="58"/>
      <c r="H26" s="58"/>
      <c r="I26" s="58"/>
      <c r="J26" s="58"/>
      <c r="K26" s="58">
        <v>7519.1</v>
      </c>
      <c r="L26" s="58"/>
      <c r="M26" s="58">
        <v>20</v>
      </c>
      <c r="N26" s="58"/>
      <c r="O26" s="58">
        <v>2600</v>
      </c>
      <c r="P26" s="58">
        <v>1330</v>
      </c>
      <c r="Q26" s="58">
        <v>3569.1</v>
      </c>
      <c r="R26" s="58"/>
      <c r="S26" s="58"/>
      <c r="T26" s="58"/>
      <c r="U26" s="58"/>
    </row>
    <row r="27" spans="1:21" ht="22.9" customHeight="1">
      <c r="A27" s="19" t="s">
        <v>189</v>
      </c>
      <c r="B27" s="19" t="s">
        <v>196</v>
      </c>
      <c r="C27" s="19"/>
      <c r="D27" s="41" t="s">
        <v>197</v>
      </c>
      <c r="E27" s="41" t="s">
        <v>198</v>
      </c>
      <c r="F27" s="58">
        <v>7519.1</v>
      </c>
      <c r="G27" s="58"/>
      <c r="H27" s="58"/>
      <c r="I27" s="58"/>
      <c r="J27" s="58"/>
      <c r="K27" s="58">
        <v>7519.1</v>
      </c>
      <c r="L27" s="58"/>
      <c r="M27" s="58">
        <v>20</v>
      </c>
      <c r="N27" s="58"/>
      <c r="O27" s="58">
        <v>2600</v>
      </c>
      <c r="P27" s="58">
        <v>1330</v>
      </c>
      <c r="Q27" s="58">
        <v>3569.1</v>
      </c>
      <c r="R27" s="58"/>
      <c r="S27" s="58"/>
      <c r="T27" s="58"/>
      <c r="U27" s="58"/>
    </row>
    <row r="28" spans="1:21" ht="22.9" customHeight="1">
      <c r="A28" s="12" t="s">
        <v>189</v>
      </c>
      <c r="B28" s="12" t="s">
        <v>196</v>
      </c>
      <c r="C28" s="12" t="s">
        <v>199</v>
      </c>
      <c r="D28" s="13" t="s">
        <v>200</v>
      </c>
      <c r="E28" s="13" t="s">
        <v>201</v>
      </c>
      <c r="F28" s="56">
        <v>7519.1</v>
      </c>
      <c r="G28" s="31"/>
      <c r="H28" s="31"/>
      <c r="I28" s="31"/>
      <c r="J28" s="31"/>
      <c r="K28" s="31">
        <v>7519.1</v>
      </c>
      <c r="L28" s="31"/>
      <c r="M28" s="31">
        <v>20</v>
      </c>
      <c r="N28" s="31"/>
      <c r="O28" s="31">
        <v>2600</v>
      </c>
      <c r="P28" s="31">
        <v>1330</v>
      </c>
      <c r="Q28" s="31">
        <v>3569.1</v>
      </c>
      <c r="R28" s="31"/>
      <c r="S28" s="31"/>
      <c r="T28" s="31"/>
      <c r="U28" s="31"/>
    </row>
    <row r="29" spans="1:21" ht="22.9" customHeight="1">
      <c r="A29" s="57"/>
      <c r="B29" s="57"/>
      <c r="C29" s="57"/>
      <c r="D29" s="9" t="s">
        <v>160</v>
      </c>
      <c r="E29" s="9" t="s">
        <v>161</v>
      </c>
      <c r="F29" s="58">
        <v>1113.94</v>
      </c>
      <c r="G29" s="58">
        <v>576.6</v>
      </c>
      <c r="H29" s="58">
        <v>527.39</v>
      </c>
      <c r="I29" s="58">
        <v>49.21</v>
      </c>
      <c r="J29" s="58"/>
      <c r="K29" s="58">
        <v>537.34</v>
      </c>
      <c r="L29" s="58">
        <v>130</v>
      </c>
      <c r="M29" s="58">
        <v>269</v>
      </c>
      <c r="N29" s="58">
        <v>138.34</v>
      </c>
      <c r="O29" s="58"/>
      <c r="P29" s="58"/>
      <c r="Q29" s="58"/>
      <c r="R29" s="58"/>
      <c r="S29" s="58"/>
      <c r="T29" s="58"/>
      <c r="U29" s="58"/>
    </row>
    <row r="30" spans="1:21" ht="22.9" customHeight="1">
      <c r="A30" s="19" t="s">
        <v>189</v>
      </c>
      <c r="B30" s="19"/>
      <c r="C30" s="19"/>
      <c r="D30" s="41" t="s">
        <v>189</v>
      </c>
      <c r="E30" s="41" t="s">
        <v>190</v>
      </c>
      <c r="F30" s="58">
        <v>964</v>
      </c>
      <c r="G30" s="58">
        <v>426.66</v>
      </c>
      <c r="H30" s="58">
        <v>377.45</v>
      </c>
      <c r="I30" s="58">
        <v>49.21</v>
      </c>
      <c r="J30" s="58"/>
      <c r="K30" s="58">
        <v>537.34</v>
      </c>
      <c r="L30" s="58">
        <v>130</v>
      </c>
      <c r="M30" s="58">
        <v>269</v>
      </c>
      <c r="N30" s="58">
        <v>138.34</v>
      </c>
      <c r="O30" s="58"/>
      <c r="P30" s="58"/>
      <c r="Q30" s="58"/>
      <c r="R30" s="58"/>
      <c r="S30" s="58"/>
      <c r="T30" s="58"/>
      <c r="U30" s="58"/>
    </row>
    <row r="31" spans="1:21" ht="22.9" customHeight="1">
      <c r="A31" s="19" t="s">
        <v>189</v>
      </c>
      <c r="B31" s="19" t="s">
        <v>191</v>
      </c>
      <c r="C31" s="19"/>
      <c r="D31" s="41" t="s">
        <v>192</v>
      </c>
      <c r="E31" s="41" t="s">
        <v>193</v>
      </c>
      <c r="F31" s="58">
        <v>699</v>
      </c>
      <c r="G31" s="58">
        <v>426.66</v>
      </c>
      <c r="H31" s="58">
        <v>377.45</v>
      </c>
      <c r="I31" s="58">
        <v>49.21</v>
      </c>
      <c r="J31" s="58"/>
      <c r="K31" s="58">
        <v>272.33999999999997</v>
      </c>
      <c r="L31" s="58">
        <v>130</v>
      </c>
      <c r="M31" s="58">
        <v>12</v>
      </c>
      <c r="N31" s="58">
        <v>130.34</v>
      </c>
      <c r="O31" s="58"/>
      <c r="P31" s="58"/>
      <c r="Q31" s="58"/>
      <c r="R31" s="58"/>
      <c r="S31" s="58"/>
      <c r="T31" s="58"/>
      <c r="U31" s="58"/>
    </row>
    <row r="32" spans="1:21" ht="22.9" customHeight="1">
      <c r="A32" s="12" t="s">
        <v>189</v>
      </c>
      <c r="B32" s="12" t="s">
        <v>191</v>
      </c>
      <c r="C32" s="12" t="s">
        <v>199</v>
      </c>
      <c r="D32" s="13" t="s">
        <v>228</v>
      </c>
      <c r="E32" s="13" t="s">
        <v>229</v>
      </c>
      <c r="F32" s="56">
        <v>699</v>
      </c>
      <c r="G32" s="31">
        <v>426.66</v>
      </c>
      <c r="H32" s="31">
        <v>377.45</v>
      </c>
      <c r="I32" s="31">
        <v>49.21</v>
      </c>
      <c r="J32" s="31"/>
      <c r="K32" s="31">
        <v>272.33999999999997</v>
      </c>
      <c r="L32" s="31">
        <v>130</v>
      </c>
      <c r="M32" s="31">
        <v>12</v>
      </c>
      <c r="N32" s="31">
        <v>130.34</v>
      </c>
      <c r="O32" s="31"/>
      <c r="P32" s="31"/>
      <c r="Q32" s="31"/>
      <c r="R32" s="31"/>
      <c r="S32" s="31"/>
      <c r="T32" s="31"/>
      <c r="U32" s="31"/>
    </row>
    <row r="33" spans="1:21" ht="22.9" customHeight="1">
      <c r="A33" s="19" t="s">
        <v>189</v>
      </c>
      <c r="B33" s="19" t="s">
        <v>196</v>
      </c>
      <c r="C33" s="19"/>
      <c r="D33" s="41" t="s">
        <v>197</v>
      </c>
      <c r="E33" s="41" t="s">
        <v>198</v>
      </c>
      <c r="F33" s="58">
        <v>265</v>
      </c>
      <c r="G33" s="58"/>
      <c r="H33" s="58"/>
      <c r="I33" s="58"/>
      <c r="J33" s="58"/>
      <c r="K33" s="58">
        <v>265</v>
      </c>
      <c r="L33" s="58"/>
      <c r="M33" s="58">
        <v>257</v>
      </c>
      <c r="N33" s="58">
        <v>8</v>
      </c>
      <c r="O33" s="58"/>
      <c r="P33" s="58"/>
      <c r="Q33" s="58"/>
      <c r="R33" s="58"/>
      <c r="S33" s="58"/>
      <c r="T33" s="58"/>
      <c r="U33" s="58"/>
    </row>
    <row r="34" spans="1:21" ht="22.9" customHeight="1">
      <c r="A34" s="12" t="s">
        <v>189</v>
      </c>
      <c r="B34" s="12" t="s">
        <v>196</v>
      </c>
      <c r="C34" s="12" t="s">
        <v>199</v>
      </c>
      <c r="D34" s="13" t="s">
        <v>200</v>
      </c>
      <c r="E34" s="13" t="s">
        <v>201</v>
      </c>
      <c r="F34" s="56">
        <v>265</v>
      </c>
      <c r="G34" s="31"/>
      <c r="H34" s="31"/>
      <c r="I34" s="31"/>
      <c r="J34" s="31"/>
      <c r="K34" s="31">
        <v>265</v>
      </c>
      <c r="L34" s="31"/>
      <c r="M34" s="31">
        <v>257</v>
      </c>
      <c r="N34" s="31">
        <v>8</v>
      </c>
      <c r="O34" s="31"/>
      <c r="P34" s="31"/>
      <c r="Q34" s="31"/>
      <c r="R34" s="31"/>
      <c r="S34" s="31"/>
      <c r="T34" s="31"/>
      <c r="U34" s="31"/>
    </row>
    <row r="35" spans="1:21" ht="22.9" customHeight="1">
      <c r="A35" s="19" t="s">
        <v>202</v>
      </c>
      <c r="B35" s="19"/>
      <c r="C35" s="19"/>
      <c r="D35" s="41" t="s">
        <v>202</v>
      </c>
      <c r="E35" s="41" t="s">
        <v>203</v>
      </c>
      <c r="F35" s="58">
        <v>59.53</v>
      </c>
      <c r="G35" s="58">
        <v>59.53</v>
      </c>
      <c r="H35" s="58">
        <v>59.53</v>
      </c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</row>
    <row r="36" spans="1:21" ht="22.9" customHeight="1">
      <c r="A36" s="19" t="s">
        <v>202</v>
      </c>
      <c r="B36" s="19" t="s">
        <v>204</v>
      </c>
      <c r="C36" s="19"/>
      <c r="D36" s="41" t="s">
        <v>205</v>
      </c>
      <c r="E36" s="41" t="s">
        <v>206</v>
      </c>
      <c r="F36" s="58">
        <v>59.53</v>
      </c>
      <c r="G36" s="58">
        <v>59.53</v>
      </c>
      <c r="H36" s="58">
        <v>59.53</v>
      </c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</row>
    <row r="37" spans="1:21" ht="22.9" customHeight="1">
      <c r="A37" s="12" t="s">
        <v>202</v>
      </c>
      <c r="B37" s="12" t="s">
        <v>204</v>
      </c>
      <c r="C37" s="12" t="s">
        <v>204</v>
      </c>
      <c r="D37" s="13" t="s">
        <v>209</v>
      </c>
      <c r="E37" s="13" t="s">
        <v>210</v>
      </c>
      <c r="F37" s="56">
        <v>59.53</v>
      </c>
      <c r="G37" s="31">
        <v>59.53</v>
      </c>
      <c r="H37" s="31">
        <v>59.53</v>
      </c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</row>
    <row r="38" spans="1:21" ht="22.9" customHeight="1">
      <c r="A38" s="19" t="s">
        <v>211</v>
      </c>
      <c r="B38" s="19"/>
      <c r="C38" s="19"/>
      <c r="D38" s="41" t="s">
        <v>211</v>
      </c>
      <c r="E38" s="41" t="s">
        <v>212</v>
      </c>
      <c r="F38" s="58">
        <v>45.55</v>
      </c>
      <c r="G38" s="58">
        <v>45.55</v>
      </c>
      <c r="H38" s="58">
        <v>45.55</v>
      </c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</row>
    <row r="39" spans="1:21" ht="22.9" customHeight="1">
      <c r="A39" s="19" t="s">
        <v>211</v>
      </c>
      <c r="B39" s="19" t="s">
        <v>213</v>
      </c>
      <c r="C39" s="19"/>
      <c r="D39" s="41" t="s">
        <v>214</v>
      </c>
      <c r="E39" s="41" t="s">
        <v>215</v>
      </c>
      <c r="F39" s="58">
        <v>45.55</v>
      </c>
      <c r="G39" s="58">
        <v>45.55</v>
      </c>
      <c r="H39" s="58">
        <v>45.55</v>
      </c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</row>
    <row r="40" spans="1:21" ht="22.9" customHeight="1">
      <c r="A40" s="12" t="s">
        <v>211</v>
      </c>
      <c r="B40" s="12" t="s">
        <v>213</v>
      </c>
      <c r="C40" s="12" t="s">
        <v>223</v>
      </c>
      <c r="D40" s="13" t="s">
        <v>230</v>
      </c>
      <c r="E40" s="13" t="s">
        <v>231</v>
      </c>
      <c r="F40" s="56">
        <v>30.59</v>
      </c>
      <c r="G40" s="31">
        <v>30.59</v>
      </c>
      <c r="H40" s="31">
        <v>30.59</v>
      </c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</row>
    <row r="41" spans="1:21" ht="22.9" customHeight="1">
      <c r="A41" s="12" t="s">
        <v>211</v>
      </c>
      <c r="B41" s="12" t="s">
        <v>213</v>
      </c>
      <c r="C41" s="12" t="s">
        <v>218</v>
      </c>
      <c r="D41" s="13" t="s">
        <v>219</v>
      </c>
      <c r="E41" s="13" t="s">
        <v>220</v>
      </c>
      <c r="F41" s="56">
        <v>14.96</v>
      </c>
      <c r="G41" s="31">
        <v>14.96</v>
      </c>
      <c r="H41" s="31">
        <v>14.96</v>
      </c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</row>
    <row r="42" spans="1:21" ht="22.9" customHeight="1">
      <c r="A42" s="19" t="s">
        <v>221</v>
      </c>
      <c r="B42" s="19"/>
      <c r="C42" s="19"/>
      <c r="D42" s="41" t="s">
        <v>221</v>
      </c>
      <c r="E42" s="41" t="s">
        <v>222</v>
      </c>
      <c r="F42" s="58">
        <v>44.87</v>
      </c>
      <c r="G42" s="58">
        <v>44.87</v>
      </c>
      <c r="H42" s="58">
        <v>44.87</v>
      </c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</row>
    <row r="43" spans="1:21" ht="22.9" customHeight="1">
      <c r="A43" s="19" t="s">
        <v>221</v>
      </c>
      <c r="B43" s="19" t="s">
        <v>223</v>
      </c>
      <c r="C43" s="19"/>
      <c r="D43" s="41" t="s">
        <v>224</v>
      </c>
      <c r="E43" s="41" t="s">
        <v>225</v>
      </c>
      <c r="F43" s="58">
        <v>44.87</v>
      </c>
      <c r="G43" s="58">
        <v>44.87</v>
      </c>
      <c r="H43" s="58">
        <v>44.87</v>
      </c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</row>
    <row r="44" spans="1:21" ht="22.9" customHeight="1">
      <c r="A44" s="12" t="s">
        <v>221</v>
      </c>
      <c r="B44" s="12" t="s">
        <v>223</v>
      </c>
      <c r="C44" s="12" t="s">
        <v>191</v>
      </c>
      <c r="D44" s="13" t="s">
        <v>226</v>
      </c>
      <c r="E44" s="13" t="s">
        <v>227</v>
      </c>
      <c r="F44" s="56">
        <v>44.87</v>
      </c>
      <c r="G44" s="31">
        <v>44.87</v>
      </c>
      <c r="H44" s="31">
        <v>44.87</v>
      </c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</row>
    <row r="45" spans="1:21" ht="22.9" customHeight="1">
      <c r="A45" s="57"/>
      <c r="B45" s="57"/>
      <c r="C45" s="57"/>
      <c r="D45" s="9" t="s">
        <v>162</v>
      </c>
      <c r="E45" s="9" t="s">
        <v>163</v>
      </c>
      <c r="F45" s="51">
        <v>5149.96</v>
      </c>
      <c r="G45" s="51">
        <v>3644.66</v>
      </c>
      <c r="H45" s="51">
        <v>3038.36</v>
      </c>
      <c r="I45" s="51">
        <v>598.1</v>
      </c>
      <c r="J45" s="51">
        <v>8.1999999999999993</v>
      </c>
      <c r="K45" s="51">
        <v>1505.3</v>
      </c>
      <c r="L45" s="51">
        <v>714</v>
      </c>
      <c r="M45" s="51">
        <v>304.52</v>
      </c>
      <c r="N45" s="51">
        <v>486.78</v>
      </c>
      <c r="O45" s="58"/>
      <c r="P45" s="58"/>
      <c r="Q45" s="58"/>
      <c r="R45" s="58"/>
      <c r="S45" s="58"/>
      <c r="T45" s="58"/>
      <c r="U45" s="58"/>
    </row>
    <row r="46" spans="1:21" ht="22.9" customHeight="1">
      <c r="A46" s="10" t="s">
        <v>189</v>
      </c>
      <c r="B46" s="10"/>
      <c r="C46" s="10"/>
      <c r="D46" s="8" t="s">
        <v>189</v>
      </c>
      <c r="E46" s="8" t="s">
        <v>190</v>
      </c>
      <c r="F46" s="51">
        <v>5149.96</v>
      </c>
      <c r="G46" s="51">
        <v>3644.66</v>
      </c>
      <c r="H46" s="51">
        <v>3038.36</v>
      </c>
      <c r="I46" s="51">
        <v>598.1</v>
      </c>
      <c r="J46" s="51">
        <v>8.1999999999999993</v>
      </c>
      <c r="K46" s="51">
        <v>1505.3</v>
      </c>
      <c r="L46" s="51">
        <v>714</v>
      </c>
      <c r="M46" s="51">
        <v>304.52</v>
      </c>
      <c r="N46" s="51">
        <v>486.78</v>
      </c>
      <c r="O46" s="58"/>
      <c r="P46" s="58"/>
      <c r="Q46" s="58"/>
      <c r="R46" s="58"/>
      <c r="S46" s="58"/>
      <c r="T46" s="58"/>
      <c r="U46" s="58"/>
    </row>
    <row r="47" spans="1:21" ht="22.9" customHeight="1">
      <c r="A47" s="10" t="s">
        <v>189</v>
      </c>
      <c r="B47" s="10" t="s">
        <v>223</v>
      </c>
      <c r="C47" s="10"/>
      <c r="D47" s="8" t="s">
        <v>232</v>
      </c>
      <c r="E47" s="8" t="s">
        <v>233</v>
      </c>
      <c r="F47" s="51">
        <v>5090.96</v>
      </c>
      <c r="G47" s="51">
        <v>3644.66</v>
      </c>
      <c r="H47" s="51">
        <v>3038.36</v>
      </c>
      <c r="I47" s="51">
        <v>598.1</v>
      </c>
      <c r="J47" s="51">
        <v>8.1999999999999993</v>
      </c>
      <c r="K47" s="51">
        <v>1446.3</v>
      </c>
      <c r="L47" s="51">
        <v>714</v>
      </c>
      <c r="M47" s="51">
        <v>245.52</v>
      </c>
      <c r="N47" s="51">
        <v>486.78</v>
      </c>
      <c r="O47" s="58"/>
      <c r="P47" s="58"/>
      <c r="Q47" s="58"/>
      <c r="R47" s="58"/>
      <c r="S47" s="58"/>
      <c r="T47" s="58"/>
      <c r="U47" s="58"/>
    </row>
    <row r="48" spans="1:21" ht="22.9" customHeight="1">
      <c r="A48" s="12" t="s">
        <v>189</v>
      </c>
      <c r="B48" s="12" t="s">
        <v>223</v>
      </c>
      <c r="C48" s="12" t="s">
        <v>234</v>
      </c>
      <c r="D48" s="13" t="s">
        <v>235</v>
      </c>
      <c r="E48" s="13" t="s">
        <v>236</v>
      </c>
      <c r="F48" s="15">
        <v>5090.96</v>
      </c>
      <c r="G48" s="14">
        <v>3644.66</v>
      </c>
      <c r="H48" s="14">
        <v>3038.36</v>
      </c>
      <c r="I48" s="14">
        <v>598.1</v>
      </c>
      <c r="J48" s="14">
        <v>8.1999999999999993</v>
      </c>
      <c r="K48" s="14">
        <v>1446.3</v>
      </c>
      <c r="L48" s="14">
        <v>714</v>
      </c>
      <c r="M48" s="14">
        <v>245.52</v>
      </c>
      <c r="N48" s="14">
        <v>486.78</v>
      </c>
      <c r="O48" s="31"/>
      <c r="P48" s="31"/>
      <c r="Q48" s="31"/>
      <c r="R48" s="31"/>
      <c r="S48" s="31"/>
      <c r="T48" s="31"/>
      <c r="U48" s="31"/>
    </row>
    <row r="49" spans="1:21" ht="22.9" customHeight="1">
      <c r="A49" s="19" t="s">
        <v>189</v>
      </c>
      <c r="B49" s="19" t="s">
        <v>196</v>
      </c>
      <c r="C49" s="19"/>
      <c r="D49" s="41" t="s">
        <v>197</v>
      </c>
      <c r="E49" s="41" t="s">
        <v>198</v>
      </c>
      <c r="F49" s="58">
        <v>59</v>
      </c>
      <c r="G49" s="58"/>
      <c r="H49" s="58"/>
      <c r="I49" s="58"/>
      <c r="J49" s="58"/>
      <c r="K49" s="58">
        <v>59</v>
      </c>
      <c r="L49" s="58"/>
      <c r="M49" s="58">
        <v>59</v>
      </c>
      <c r="N49" s="58"/>
      <c r="O49" s="58"/>
      <c r="P49" s="58"/>
      <c r="Q49" s="58"/>
      <c r="R49" s="58"/>
      <c r="S49" s="58"/>
      <c r="T49" s="58"/>
      <c r="U49" s="58"/>
    </row>
    <row r="50" spans="1:21" ht="22.9" customHeight="1">
      <c r="A50" s="12" t="s">
        <v>189</v>
      </c>
      <c r="B50" s="12" t="s">
        <v>196</v>
      </c>
      <c r="C50" s="12" t="s">
        <v>199</v>
      </c>
      <c r="D50" s="13" t="s">
        <v>200</v>
      </c>
      <c r="E50" s="13" t="s">
        <v>201</v>
      </c>
      <c r="F50" s="56">
        <v>59</v>
      </c>
      <c r="G50" s="31"/>
      <c r="H50" s="31"/>
      <c r="I50" s="31"/>
      <c r="J50" s="31"/>
      <c r="K50" s="31">
        <v>59</v>
      </c>
      <c r="L50" s="31"/>
      <c r="M50" s="31">
        <v>59</v>
      </c>
      <c r="N50" s="31"/>
      <c r="O50" s="31"/>
      <c r="P50" s="31"/>
      <c r="Q50" s="31"/>
      <c r="R50" s="31"/>
      <c r="S50" s="31"/>
      <c r="T50" s="31"/>
      <c r="U50" s="31"/>
    </row>
    <row r="51" spans="1:21" ht="22.9" customHeight="1">
      <c r="A51" s="57"/>
      <c r="B51" s="57"/>
      <c r="C51" s="57"/>
      <c r="D51" s="9" t="s">
        <v>164</v>
      </c>
      <c r="E51" s="9" t="s">
        <v>165</v>
      </c>
      <c r="F51" s="58">
        <v>2376.34</v>
      </c>
      <c r="G51" s="58">
        <v>1730.92</v>
      </c>
      <c r="H51" s="58">
        <v>1697.82</v>
      </c>
      <c r="I51" s="58">
        <v>33.1</v>
      </c>
      <c r="J51" s="58"/>
      <c r="K51" s="58">
        <v>645.41999999999996</v>
      </c>
      <c r="L51" s="58">
        <v>360.8</v>
      </c>
      <c r="M51" s="58">
        <v>124.14</v>
      </c>
      <c r="N51" s="58">
        <v>160.47999999999999</v>
      </c>
      <c r="O51" s="58"/>
      <c r="P51" s="58"/>
      <c r="Q51" s="58"/>
      <c r="R51" s="58"/>
      <c r="S51" s="58"/>
      <c r="T51" s="58"/>
      <c r="U51" s="58"/>
    </row>
    <row r="52" spans="1:21" ht="22.9" customHeight="1">
      <c r="A52" s="19" t="s">
        <v>189</v>
      </c>
      <c r="B52" s="19"/>
      <c r="C52" s="19"/>
      <c r="D52" s="41" t="s">
        <v>189</v>
      </c>
      <c r="E52" s="41" t="s">
        <v>190</v>
      </c>
      <c r="F52" s="58">
        <v>2376.34</v>
      </c>
      <c r="G52" s="58">
        <v>1730.92</v>
      </c>
      <c r="H52" s="58">
        <v>1697.82</v>
      </c>
      <c r="I52" s="58">
        <v>33.1</v>
      </c>
      <c r="J52" s="58"/>
      <c r="K52" s="58">
        <v>645.41999999999996</v>
      </c>
      <c r="L52" s="58">
        <v>360.8</v>
      </c>
      <c r="M52" s="58">
        <v>124.14</v>
      </c>
      <c r="N52" s="58">
        <v>160.47999999999999</v>
      </c>
      <c r="O52" s="58"/>
      <c r="P52" s="58"/>
      <c r="Q52" s="58"/>
      <c r="R52" s="58"/>
      <c r="S52" s="58"/>
      <c r="T52" s="58"/>
      <c r="U52" s="58"/>
    </row>
    <row r="53" spans="1:21" ht="22.9" customHeight="1">
      <c r="A53" s="19" t="s">
        <v>189</v>
      </c>
      <c r="B53" s="19" t="s">
        <v>223</v>
      </c>
      <c r="C53" s="19"/>
      <c r="D53" s="41" t="s">
        <v>232</v>
      </c>
      <c r="E53" s="41" t="s">
        <v>233</v>
      </c>
      <c r="F53" s="58">
        <v>2364.34</v>
      </c>
      <c r="G53" s="58">
        <v>1730.92</v>
      </c>
      <c r="H53" s="58">
        <v>1697.82</v>
      </c>
      <c r="I53" s="58">
        <v>33.1</v>
      </c>
      <c r="J53" s="58"/>
      <c r="K53" s="58">
        <v>633.41999999999996</v>
      </c>
      <c r="L53" s="58">
        <v>360.8</v>
      </c>
      <c r="M53" s="58">
        <v>112.14</v>
      </c>
      <c r="N53" s="58">
        <v>160.47999999999999</v>
      </c>
      <c r="O53" s="58"/>
      <c r="P53" s="58"/>
      <c r="Q53" s="58"/>
      <c r="R53" s="58"/>
      <c r="S53" s="58"/>
      <c r="T53" s="58"/>
      <c r="U53" s="58"/>
    </row>
    <row r="54" spans="1:21" ht="22.9" customHeight="1">
      <c r="A54" s="12" t="s">
        <v>189</v>
      </c>
      <c r="B54" s="12" t="s">
        <v>223</v>
      </c>
      <c r="C54" s="12" t="s">
        <v>234</v>
      </c>
      <c r="D54" s="13" t="s">
        <v>235</v>
      </c>
      <c r="E54" s="13" t="s">
        <v>236</v>
      </c>
      <c r="F54" s="56">
        <v>2364.34</v>
      </c>
      <c r="G54" s="31">
        <v>1730.92</v>
      </c>
      <c r="H54" s="31">
        <v>1697.82</v>
      </c>
      <c r="I54" s="31">
        <v>33.1</v>
      </c>
      <c r="J54" s="31"/>
      <c r="K54" s="31">
        <v>633.41999999999996</v>
      </c>
      <c r="L54" s="31">
        <v>360.8</v>
      </c>
      <c r="M54" s="31">
        <v>112.14</v>
      </c>
      <c r="N54" s="31">
        <v>160.47999999999999</v>
      </c>
      <c r="O54" s="31"/>
      <c r="P54" s="31"/>
      <c r="Q54" s="31"/>
      <c r="R54" s="31"/>
      <c r="S54" s="31"/>
      <c r="T54" s="31"/>
      <c r="U54" s="31"/>
    </row>
    <row r="55" spans="1:21" ht="22.9" customHeight="1">
      <c r="A55" s="19" t="s">
        <v>189</v>
      </c>
      <c r="B55" s="19" t="s">
        <v>196</v>
      </c>
      <c r="C55" s="19"/>
      <c r="D55" s="41" t="s">
        <v>197</v>
      </c>
      <c r="E55" s="41" t="s">
        <v>198</v>
      </c>
      <c r="F55" s="58">
        <v>12</v>
      </c>
      <c r="G55" s="58"/>
      <c r="H55" s="58"/>
      <c r="I55" s="58"/>
      <c r="J55" s="58"/>
      <c r="K55" s="58">
        <v>12</v>
      </c>
      <c r="L55" s="58"/>
      <c r="M55" s="58">
        <v>12</v>
      </c>
      <c r="N55" s="58"/>
      <c r="O55" s="58"/>
      <c r="P55" s="58"/>
      <c r="Q55" s="58"/>
      <c r="R55" s="58"/>
      <c r="S55" s="58"/>
      <c r="T55" s="58"/>
      <c r="U55" s="58"/>
    </row>
    <row r="56" spans="1:21" ht="22.9" customHeight="1">
      <c r="A56" s="12" t="s">
        <v>189</v>
      </c>
      <c r="B56" s="12" t="s">
        <v>196</v>
      </c>
      <c r="C56" s="12" t="s">
        <v>199</v>
      </c>
      <c r="D56" s="13" t="s">
        <v>200</v>
      </c>
      <c r="E56" s="13" t="s">
        <v>201</v>
      </c>
      <c r="F56" s="56">
        <v>12</v>
      </c>
      <c r="G56" s="31"/>
      <c r="H56" s="31"/>
      <c r="I56" s="31"/>
      <c r="J56" s="31"/>
      <c r="K56" s="31">
        <v>12</v>
      </c>
      <c r="L56" s="31"/>
      <c r="M56" s="31">
        <v>12</v>
      </c>
      <c r="N56" s="31"/>
      <c r="O56" s="31"/>
      <c r="P56" s="31"/>
      <c r="Q56" s="31"/>
      <c r="R56" s="31"/>
      <c r="S56" s="31"/>
      <c r="T56" s="31"/>
      <c r="U56" s="31"/>
    </row>
    <row r="57" spans="1:21" ht="22.9" customHeight="1">
      <c r="A57" s="57"/>
      <c r="B57" s="57"/>
      <c r="C57" s="57"/>
      <c r="D57" s="9" t="s">
        <v>166</v>
      </c>
      <c r="E57" s="9" t="s">
        <v>167</v>
      </c>
      <c r="F57" s="58">
        <v>3195.21</v>
      </c>
      <c r="G57" s="58">
        <v>2191.11</v>
      </c>
      <c r="H57" s="58">
        <v>2155.0500000000002</v>
      </c>
      <c r="I57" s="58">
        <v>24.4</v>
      </c>
      <c r="J57" s="58">
        <v>11.66</v>
      </c>
      <c r="K57" s="58">
        <v>1004.1</v>
      </c>
      <c r="L57" s="58">
        <v>540</v>
      </c>
      <c r="M57" s="58">
        <v>464.1</v>
      </c>
      <c r="N57" s="58"/>
      <c r="O57" s="58"/>
      <c r="P57" s="58"/>
      <c r="Q57" s="58"/>
      <c r="R57" s="58"/>
      <c r="S57" s="58"/>
      <c r="T57" s="58"/>
      <c r="U57" s="58"/>
    </row>
    <row r="58" spans="1:21" ht="22.9" customHeight="1">
      <c r="A58" s="19" t="s">
        <v>189</v>
      </c>
      <c r="B58" s="19"/>
      <c r="C58" s="19"/>
      <c r="D58" s="41" t="s">
        <v>189</v>
      </c>
      <c r="E58" s="41" t="s">
        <v>190</v>
      </c>
      <c r="F58" s="58">
        <v>3195.21</v>
      </c>
      <c r="G58" s="58">
        <v>2191.11</v>
      </c>
      <c r="H58" s="58">
        <v>2155.0500000000002</v>
      </c>
      <c r="I58" s="58">
        <v>24.4</v>
      </c>
      <c r="J58" s="58">
        <v>11.66</v>
      </c>
      <c r="K58" s="58">
        <v>1004.1</v>
      </c>
      <c r="L58" s="58">
        <v>540</v>
      </c>
      <c r="M58" s="58">
        <v>464.1</v>
      </c>
      <c r="N58" s="58"/>
      <c r="O58" s="58"/>
      <c r="P58" s="58"/>
      <c r="Q58" s="58"/>
      <c r="R58" s="58"/>
      <c r="S58" s="58"/>
      <c r="T58" s="58"/>
      <c r="U58" s="58"/>
    </row>
    <row r="59" spans="1:21" ht="22.9" customHeight="1">
      <c r="A59" s="19" t="s">
        <v>189</v>
      </c>
      <c r="B59" s="19" t="s">
        <v>218</v>
      </c>
      <c r="C59" s="19"/>
      <c r="D59" s="41" t="s">
        <v>237</v>
      </c>
      <c r="E59" s="41" t="s">
        <v>238</v>
      </c>
      <c r="F59" s="58">
        <v>3189.21</v>
      </c>
      <c r="G59" s="58">
        <v>2191.11</v>
      </c>
      <c r="H59" s="58">
        <v>2155.0500000000002</v>
      </c>
      <c r="I59" s="58">
        <v>24.4</v>
      </c>
      <c r="J59" s="58">
        <v>11.66</v>
      </c>
      <c r="K59" s="58">
        <v>998.1</v>
      </c>
      <c r="L59" s="58">
        <v>540</v>
      </c>
      <c r="M59" s="58">
        <v>458.1</v>
      </c>
      <c r="N59" s="58"/>
      <c r="O59" s="58"/>
      <c r="P59" s="58"/>
      <c r="Q59" s="58"/>
      <c r="R59" s="58"/>
      <c r="S59" s="58"/>
      <c r="T59" s="58"/>
      <c r="U59" s="58"/>
    </row>
    <row r="60" spans="1:21" ht="22.9" customHeight="1">
      <c r="A60" s="12" t="s">
        <v>189</v>
      </c>
      <c r="B60" s="12" t="s">
        <v>218</v>
      </c>
      <c r="C60" s="12" t="s">
        <v>223</v>
      </c>
      <c r="D60" s="13" t="s">
        <v>239</v>
      </c>
      <c r="E60" s="13" t="s">
        <v>240</v>
      </c>
      <c r="F60" s="56">
        <v>3189.21</v>
      </c>
      <c r="G60" s="31">
        <v>2191.11</v>
      </c>
      <c r="H60" s="31">
        <v>2155.0500000000002</v>
      </c>
      <c r="I60" s="31">
        <v>24.4</v>
      </c>
      <c r="J60" s="31">
        <v>11.66</v>
      </c>
      <c r="K60" s="31">
        <v>998.1</v>
      </c>
      <c r="L60" s="31">
        <v>540</v>
      </c>
      <c r="M60" s="31">
        <v>458.1</v>
      </c>
      <c r="N60" s="31"/>
      <c r="O60" s="31"/>
      <c r="P60" s="31"/>
      <c r="Q60" s="31"/>
      <c r="R60" s="31"/>
      <c r="S60" s="31"/>
      <c r="T60" s="31"/>
      <c r="U60" s="31"/>
    </row>
    <row r="61" spans="1:21" ht="22.9" customHeight="1">
      <c r="A61" s="19" t="s">
        <v>189</v>
      </c>
      <c r="B61" s="19" t="s">
        <v>196</v>
      </c>
      <c r="C61" s="19"/>
      <c r="D61" s="41" t="s">
        <v>197</v>
      </c>
      <c r="E61" s="41" t="s">
        <v>198</v>
      </c>
      <c r="F61" s="58">
        <v>6</v>
      </c>
      <c r="G61" s="58"/>
      <c r="H61" s="58"/>
      <c r="I61" s="58"/>
      <c r="J61" s="58"/>
      <c r="K61" s="58">
        <v>6</v>
      </c>
      <c r="L61" s="58"/>
      <c r="M61" s="58">
        <v>6</v>
      </c>
      <c r="N61" s="58"/>
      <c r="O61" s="58"/>
      <c r="P61" s="58"/>
      <c r="Q61" s="58"/>
      <c r="R61" s="58"/>
      <c r="S61" s="58"/>
      <c r="T61" s="58"/>
      <c r="U61" s="58"/>
    </row>
    <row r="62" spans="1:21" ht="22.9" customHeight="1">
      <c r="A62" s="12" t="s">
        <v>189</v>
      </c>
      <c r="B62" s="12" t="s">
        <v>196</v>
      </c>
      <c r="C62" s="12" t="s">
        <v>199</v>
      </c>
      <c r="D62" s="13" t="s">
        <v>200</v>
      </c>
      <c r="E62" s="13" t="s">
        <v>201</v>
      </c>
      <c r="F62" s="56">
        <v>6</v>
      </c>
      <c r="G62" s="31"/>
      <c r="H62" s="31"/>
      <c r="I62" s="31"/>
      <c r="J62" s="31"/>
      <c r="K62" s="31">
        <v>6</v>
      </c>
      <c r="L62" s="31"/>
      <c r="M62" s="31">
        <v>6</v>
      </c>
      <c r="N62" s="31"/>
      <c r="O62" s="31"/>
      <c r="P62" s="31"/>
      <c r="Q62" s="31"/>
      <c r="R62" s="31"/>
      <c r="S62" s="31"/>
      <c r="T62" s="31"/>
      <c r="U62" s="31"/>
    </row>
    <row r="63" spans="1:21" ht="22.9" customHeight="1">
      <c r="A63" s="57"/>
      <c r="B63" s="57"/>
      <c r="C63" s="57"/>
      <c r="D63" s="9" t="s">
        <v>168</v>
      </c>
      <c r="E63" s="9" t="s">
        <v>169</v>
      </c>
      <c r="F63" s="51">
        <v>3274.97</v>
      </c>
      <c r="G63" s="7">
        <v>2381.69</v>
      </c>
      <c r="H63" s="7">
        <v>1952.95</v>
      </c>
      <c r="I63" s="7">
        <v>428.74</v>
      </c>
      <c r="J63" s="7">
        <v>0</v>
      </c>
      <c r="K63" s="7">
        <v>893.28</v>
      </c>
      <c r="L63" s="7">
        <v>437.2</v>
      </c>
      <c r="M63" s="7">
        <v>118.26</v>
      </c>
      <c r="N63" s="7">
        <v>337.82</v>
      </c>
      <c r="O63" s="51"/>
      <c r="P63" s="58"/>
      <c r="Q63" s="58"/>
      <c r="R63" s="58"/>
      <c r="S63" s="58"/>
      <c r="T63" s="58"/>
      <c r="U63" s="58"/>
    </row>
    <row r="64" spans="1:21" ht="22.9" customHeight="1">
      <c r="A64" s="10" t="s">
        <v>189</v>
      </c>
      <c r="B64" s="10"/>
      <c r="C64" s="10"/>
      <c r="D64" s="8" t="s">
        <v>189</v>
      </c>
      <c r="E64" s="8" t="s">
        <v>190</v>
      </c>
      <c r="F64" s="51">
        <v>2729.19</v>
      </c>
      <c r="G64" s="14">
        <v>1835.91</v>
      </c>
      <c r="H64" s="51">
        <v>1407.16</v>
      </c>
      <c r="I64" s="14">
        <v>428.74</v>
      </c>
      <c r="J64" s="51"/>
      <c r="K64" s="51">
        <v>893.28</v>
      </c>
      <c r="L64" s="51">
        <v>437.2</v>
      </c>
      <c r="M64" s="51">
        <v>118.26</v>
      </c>
      <c r="N64" s="51">
        <v>337.82</v>
      </c>
      <c r="O64" s="51"/>
      <c r="P64" s="58"/>
      <c r="Q64" s="58"/>
      <c r="R64" s="58"/>
      <c r="S64" s="58"/>
      <c r="T64" s="58"/>
      <c r="U64" s="58"/>
    </row>
    <row r="65" spans="1:21" ht="22.9" customHeight="1">
      <c r="A65" s="10" t="s">
        <v>189</v>
      </c>
      <c r="B65" s="10" t="s">
        <v>223</v>
      </c>
      <c r="C65" s="10"/>
      <c r="D65" s="8" t="s">
        <v>232</v>
      </c>
      <c r="E65" s="8" t="s">
        <v>233</v>
      </c>
      <c r="F65" s="51">
        <v>2717.19</v>
      </c>
      <c r="G65" s="7">
        <v>1835.91</v>
      </c>
      <c r="H65" s="7">
        <v>1407.16</v>
      </c>
      <c r="I65" s="7">
        <v>428.74</v>
      </c>
      <c r="J65" s="7"/>
      <c r="K65" s="7">
        <v>881.28</v>
      </c>
      <c r="L65" s="7">
        <v>437.2</v>
      </c>
      <c r="M65" s="7">
        <v>106.26</v>
      </c>
      <c r="N65" s="7">
        <v>337.82</v>
      </c>
      <c r="O65" s="51"/>
      <c r="P65" s="58"/>
      <c r="Q65" s="58"/>
      <c r="R65" s="58"/>
      <c r="S65" s="58"/>
      <c r="T65" s="58"/>
      <c r="U65" s="58"/>
    </row>
    <row r="66" spans="1:21" ht="22.9" customHeight="1">
      <c r="A66" s="12" t="s">
        <v>189</v>
      </c>
      <c r="B66" s="12" t="s">
        <v>223</v>
      </c>
      <c r="C66" s="12" t="s">
        <v>234</v>
      </c>
      <c r="D66" s="13" t="s">
        <v>235</v>
      </c>
      <c r="E66" s="13" t="s">
        <v>236</v>
      </c>
      <c r="F66" s="15">
        <v>2717.19</v>
      </c>
      <c r="G66" s="14">
        <v>1835.91</v>
      </c>
      <c r="H66" s="14">
        <v>1407.16</v>
      </c>
      <c r="I66" s="14">
        <v>428.74</v>
      </c>
      <c r="J66" s="14"/>
      <c r="K66" s="14">
        <v>881.28</v>
      </c>
      <c r="L66" s="14">
        <v>437.2</v>
      </c>
      <c r="M66" s="14">
        <v>106.26</v>
      </c>
      <c r="N66" s="14">
        <v>337.82</v>
      </c>
      <c r="O66" s="14"/>
      <c r="P66" s="31"/>
      <c r="Q66" s="31"/>
      <c r="R66" s="31"/>
      <c r="S66" s="31"/>
      <c r="T66" s="31"/>
      <c r="U66" s="31"/>
    </row>
    <row r="67" spans="1:21" ht="22.9" customHeight="1">
      <c r="A67" s="19" t="s">
        <v>189</v>
      </c>
      <c r="B67" s="19" t="s">
        <v>196</v>
      </c>
      <c r="C67" s="19"/>
      <c r="D67" s="41" t="s">
        <v>197</v>
      </c>
      <c r="E67" s="41" t="s">
        <v>198</v>
      </c>
      <c r="F67" s="58">
        <v>12</v>
      </c>
      <c r="G67" s="58"/>
      <c r="H67" s="58"/>
      <c r="I67" s="58"/>
      <c r="J67" s="58"/>
      <c r="K67" s="58">
        <v>12</v>
      </c>
      <c r="L67" s="58"/>
      <c r="M67" s="58">
        <v>12</v>
      </c>
      <c r="N67" s="58"/>
      <c r="O67" s="58"/>
      <c r="P67" s="58"/>
      <c r="Q67" s="58"/>
      <c r="R67" s="58"/>
      <c r="S67" s="58"/>
      <c r="T67" s="58"/>
      <c r="U67" s="58"/>
    </row>
    <row r="68" spans="1:21" ht="22.9" customHeight="1">
      <c r="A68" s="12" t="s">
        <v>189</v>
      </c>
      <c r="B68" s="12" t="s">
        <v>196</v>
      </c>
      <c r="C68" s="12" t="s">
        <v>199</v>
      </c>
      <c r="D68" s="13" t="s">
        <v>200</v>
      </c>
      <c r="E68" s="13" t="s">
        <v>201</v>
      </c>
      <c r="F68" s="56">
        <v>12</v>
      </c>
      <c r="G68" s="31"/>
      <c r="H68" s="31"/>
      <c r="I68" s="31"/>
      <c r="J68" s="31"/>
      <c r="K68" s="31">
        <v>12</v>
      </c>
      <c r="L68" s="31"/>
      <c r="M68" s="31">
        <v>12</v>
      </c>
      <c r="N68" s="31"/>
      <c r="O68" s="31"/>
      <c r="P68" s="31"/>
      <c r="Q68" s="31"/>
      <c r="R68" s="31"/>
      <c r="S68" s="31"/>
      <c r="T68" s="31"/>
      <c r="U68" s="31"/>
    </row>
    <row r="69" spans="1:21" ht="22.9" customHeight="1">
      <c r="A69" s="19" t="s">
        <v>202</v>
      </c>
      <c r="B69" s="19"/>
      <c r="C69" s="19"/>
      <c r="D69" s="41" t="s">
        <v>202</v>
      </c>
      <c r="E69" s="41" t="s">
        <v>203</v>
      </c>
      <c r="F69" s="58">
        <v>222.08</v>
      </c>
      <c r="G69" s="58">
        <v>222.08</v>
      </c>
      <c r="H69" s="58">
        <v>222.08</v>
      </c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</row>
    <row r="70" spans="1:21" ht="22.9" customHeight="1">
      <c r="A70" s="19" t="s">
        <v>202</v>
      </c>
      <c r="B70" s="19" t="s">
        <v>204</v>
      </c>
      <c r="C70" s="19"/>
      <c r="D70" s="41" t="s">
        <v>205</v>
      </c>
      <c r="E70" s="41" t="s">
        <v>206</v>
      </c>
      <c r="F70" s="58">
        <v>222.08</v>
      </c>
      <c r="G70" s="58">
        <v>222.08</v>
      </c>
      <c r="H70" s="58">
        <v>222.08</v>
      </c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</row>
    <row r="71" spans="1:21" ht="22.9" customHeight="1">
      <c r="A71" s="12" t="s">
        <v>202</v>
      </c>
      <c r="B71" s="12" t="s">
        <v>204</v>
      </c>
      <c r="C71" s="12" t="s">
        <v>204</v>
      </c>
      <c r="D71" s="13" t="s">
        <v>209</v>
      </c>
      <c r="E71" s="13" t="s">
        <v>210</v>
      </c>
      <c r="F71" s="56">
        <v>222.08</v>
      </c>
      <c r="G71" s="31">
        <v>222.08</v>
      </c>
      <c r="H71" s="31">
        <v>222.08</v>
      </c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</row>
    <row r="72" spans="1:21" ht="22.9" customHeight="1">
      <c r="A72" s="19" t="s">
        <v>211</v>
      </c>
      <c r="B72" s="19"/>
      <c r="C72" s="19"/>
      <c r="D72" s="41" t="s">
        <v>211</v>
      </c>
      <c r="E72" s="41" t="s">
        <v>212</v>
      </c>
      <c r="F72" s="58">
        <v>156.91</v>
      </c>
      <c r="G72" s="58">
        <v>156.91</v>
      </c>
      <c r="H72" s="58">
        <v>156.91</v>
      </c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</row>
    <row r="73" spans="1:21" ht="22.9" customHeight="1">
      <c r="A73" s="19" t="s">
        <v>211</v>
      </c>
      <c r="B73" s="19" t="s">
        <v>213</v>
      </c>
      <c r="C73" s="19"/>
      <c r="D73" s="41" t="s">
        <v>214</v>
      </c>
      <c r="E73" s="41" t="s">
        <v>215</v>
      </c>
      <c r="F73" s="58">
        <v>156.91</v>
      </c>
      <c r="G73" s="58">
        <v>156.91</v>
      </c>
      <c r="H73" s="58">
        <v>156.91</v>
      </c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</row>
    <row r="74" spans="1:21" ht="22.9" customHeight="1">
      <c r="A74" s="12" t="s">
        <v>211</v>
      </c>
      <c r="B74" s="12" t="s">
        <v>213</v>
      </c>
      <c r="C74" s="12" t="s">
        <v>223</v>
      </c>
      <c r="D74" s="13" t="s">
        <v>230</v>
      </c>
      <c r="E74" s="13" t="s">
        <v>231</v>
      </c>
      <c r="F74" s="56">
        <v>102.91</v>
      </c>
      <c r="G74" s="31">
        <v>102.91</v>
      </c>
      <c r="H74" s="31">
        <v>102.91</v>
      </c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</row>
    <row r="75" spans="1:21" ht="22.9" customHeight="1">
      <c r="A75" s="12" t="s">
        <v>211</v>
      </c>
      <c r="B75" s="12" t="s">
        <v>213</v>
      </c>
      <c r="C75" s="12" t="s">
        <v>218</v>
      </c>
      <c r="D75" s="13" t="s">
        <v>219</v>
      </c>
      <c r="E75" s="13" t="s">
        <v>220</v>
      </c>
      <c r="F75" s="56">
        <v>54</v>
      </c>
      <c r="G75" s="31">
        <v>54</v>
      </c>
      <c r="H75" s="31">
        <v>54</v>
      </c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</row>
    <row r="76" spans="1:21" ht="22.9" customHeight="1">
      <c r="A76" s="19" t="s">
        <v>221</v>
      </c>
      <c r="B76" s="19"/>
      <c r="C76" s="19"/>
      <c r="D76" s="41" t="s">
        <v>221</v>
      </c>
      <c r="E76" s="41" t="s">
        <v>222</v>
      </c>
      <c r="F76" s="58">
        <v>166.79</v>
      </c>
      <c r="G76" s="58">
        <v>166.79</v>
      </c>
      <c r="H76" s="58">
        <v>166.79</v>
      </c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</row>
    <row r="77" spans="1:21" ht="22.9" customHeight="1">
      <c r="A77" s="19" t="s">
        <v>221</v>
      </c>
      <c r="B77" s="19" t="s">
        <v>223</v>
      </c>
      <c r="C77" s="19"/>
      <c r="D77" s="41" t="s">
        <v>224</v>
      </c>
      <c r="E77" s="41" t="s">
        <v>225</v>
      </c>
      <c r="F77" s="58">
        <v>166.79</v>
      </c>
      <c r="G77" s="58">
        <v>166.79</v>
      </c>
      <c r="H77" s="58">
        <v>166.79</v>
      </c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</row>
    <row r="78" spans="1:21" ht="22.9" customHeight="1">
      <c r="A78" s="12" t="s">
        <v>221</v>
      </c>
      <c r="B78" s="12" t="s">
        <v>223</v>
      </c>
      <c r="C78" s="12" t="s">
        <v>191</v>
      </c>
      <c r="D78" s="13" t="s">
        <v>226</v>
      </c>
      <c r="E78" s="13" t="s">
        <v>227</v>
      </c>
      <c r="F78" s="56">
        <v>166.79</v>
      </c>
      <c r="G78" s="31">
        <v>166.79</v>
      </c>
      <c r="H78" s="31">
        <v>166.79</v>
      </c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</row>
    <row r="79" spans="1:21" ht="22.9" customHeight="1">
      <c r="A79" s="57"/>
      <c r="B79" s="57"/>
      <c r="C79" s="57"/>
      <c r="D79" s="9" t="s">
        <v>170</v>
      </c>
      <c r="E79" s="9" t="s">
        <v>171</v>
      </c>
      <c r="F79" s="58">
        <v>3142.64</v>
      </c>
      <c r="G79" s="58">
        <v>2227.94</v>
      </c>
      <c r="H79" s="58">
        <v>2196.54</v>
      </c>
      <c r="I79" s="58">
        <v>31.4</v>
      </c>
      <c r="J79" s="58"/>
      <c r="K79" s="58">
        <v>914.7</v>
      </c>
      <c r="L79" s="58">
        <v>512</v>
      </c>
      <c r="M79" s="58">
        <v>142.02000000000001</v>
      </c>
      <c r="N79" s="58">
        <v>260.68</v>
      </c>
      <c r="O79" s="58"/>
      <c r="P79" s="58"/>
      <c r="Q79" s="58"/>
      <c r="R79" s="58"/>
      <c r="S79" s="58"/>
      <c r="T79" s="58"/>
      <c r="U79" s="58"/>
    </row>
    <row r="80" spans="1:21" ht="22.9" customHeight="1">
      <c r="A80" s="19" t="s">
        <v>189</v>
      </c>
      <c r="B80" s="19"/>
      <c r="C80" s="19"/>
      <c r="D80" s="41" t="s">
        <v>189</v>
      </c>
      <c r="E80" s="41" t="s">
        <v>190</v>
      </c>
      <c r="F80" s="58">
        <v>2532.0700000000002</v>
      </c>
      <c r="G80" s="58">
        <v>1617.37</v>
      </c>
      <c r="H80" s="58">
        <v>1585.97</v>
      </c>
      <c r="I80" s="58">
        <v>31.4</v>
      </c>
      <c r="J80" s="58"/>
      <c r="K80" s="58">
        <v>914.7</v>
      </c>
      <c r="L80" s="58">
        <v>512</v>
      </c>
      <c r="M80" s="58">
        <v>142.02000000000001</v>
      </c>
      <c r="N80" s="58">
        <v>260.68</v>
      </c>
      <c r="O80" s="58"/>
      <c r="P80" s="58"/>
      <c r="Q80" s="58"/>
      <c r="R80" s="58"/>
      <c r="S80" s="58"/>
      <c r="T80" s="58"/>
      <c r="U80" s="58"/>
    </row>
    <row r="81" spans="1:21" ht="22.9" customHeight="1">
      <c r="A81" s="19" t="s">
        <v>189</v>
      </c>
      <c r="B81" s="19" t="s">
        <v>223</v>
      </c>
      <c r="C81" s="19"/>
      <c r="D81" s="41" t="s">
        <v>232</v>
      </c>
      <c r="E81" s="41" t="s">
        <v>233</v>
      </c>
      <c r="F81" s="58">
        <v>2520.0700000000002</v>
      </c>
      <c r="G81" s="58">
        <v>1617.37</v>
      </c>
      <c r="H81" s="58">
        <v>1585.97</v>
      </c>
      <c r="I81" s="58">
        <v>31.4</v>
      </c>
      <c r="J81" s="58"/>
      <c r="K81" s="58">
        <v>902.7</v>
      </c>
      <c r="L81" s="58">
        <v>512</v>
      </c>
      <c r="M81" s="58">
        <v>130.02000000000001</v>
      </c>
      <c r="N81" s="58">
        <v>260.68</v>
      </c>
      <c r="O81" s="58"/>
      <c r="P81" s="58"/>
      <c r="Q81" s="58"/>
      <c r="R81" s="58"/>
      <c r="S81" s="58"/>
      <c r="T81" s="58"/>
      <c r="U81" s="58"/>
    </row>
    <row r="82" spans="1:21" ht="22.9" customHeight="1">
      <c r="A82" s="12" t="s">
        <v>189</v>
      </c>
      <c r="B82" s="12" t="s">
        <v>223</v>
      </c>
      <c r="C82" s="12" t="s">
        <v>234</v>
      </c>
      <c r="D82" s="13" t="s">
        <v>235</v>
      </c>
      <c r="E82" s="13" t="s">
        <v>236</v>
      </c>
      <c r="F82" s="56">
        <v>2520.0700000000002</v>
      </c>
      <c r="G82" s="31">
        <v>1617.37</v>
      </c>
      <c r="H82" s="31">
        <v>1585.97</v>
      </c>
      <c r="I82" s="31">
        <v>31.4</v>
      </c>
      <c r="J82" s="31"/>
      <c r="K82" s="31">
        <v>902.7</v>
      </c>
      <c r="L82" s="31">
        <v>512</v>
      </c>
      <c r="M82" s="31">
        <v>130.02000000000001</v>
      </c>
      <c r="N82" s="31">
        <v>260.68</v>
      </c>
      <c r="O82" s="31"/>
      <c r="P82" s="31"/>
      <c r="Q82" s="31"/>
      <c r="R82" s="31"/>
      <c r="S82" s="31"/>
      <c r="T82" s="31"/>
      <c r="U82" s="31"/>
    </row>
    <row r="83" spans="1:21" ht="22.9" customHeight="1">
      <c r="A83" s="19" t="s">
        <v>189</v>
      </c>
      <c r="B83" s="19" t="s">
        <v>196</v>
      </c>
      <c r="C83" s="19"/>
      <c r="D83" s="41" t="s">
        <v>197</v>
      </c>
      <c r="E83" s="41" t="s">
        <v>198</v>
      </c>
      <c r="F83" s="58">
        <v>12</v>
      </c>
      <c r="G83" s="58"/>
      <c r="H83" s="58"/>
      <c r="I83" s="58"/>
      <c r="J83" s="58"/>
      <c r="K83" s="58">
        <v>12</v>
      </c>
      <c r="L83" s="58"/>
      <c r="M83" s="58">
        <v>12</v>
      </c>
      <c r="N83" s="58"/>
      <c r="O83" s="58"/>
      <c r="P83" s="58"/>
      <c r="Q83" s="58"/>
      <c r="R83" s="58"/>
      <c r="S83" s="58"/>
      <c r="T83" s="58"/>
      <c r="U83" s="58"/>
    </row>
    <row r="84" spans="1:21" ht="22.9" customHeight="1">
      <c r="A84" s="12" t="s">
        <v>189</v>
      </c>
      <c r="B84" s="12" t="s">
        <v>196</v>
      </c>
      <c r="C84" s="12" t="s">
        <v>199</v>
      </c>
      <c r="D84" s="13" t="s">
        <v>200</v>
      </c>
      <c r="E84" s="13" t="s">
        <v>201</v>
      </c>
      <c r="F84" s="56">
        <v>12</v>
      </c>
      <c r="G84" s="31"/>
      <c r="H84" s="31"/>
      <c r="I84" s="31"/>
      <c r="J84" s="31"/>
      <c r="K84" s="31">
        <v>12</v>
      </c>
      <c r="L84" s="31"/>
      <c r="M84" s="31">
        <v>12</v>
      </c>
      <c r="N84" s="31"/>
      <c r="O84" s="31"/>
      <c r="P84" s="31"/>
      <c r="Q84" s="31"/>
      <c r="R84" s="31"/>
      <c r="S84" s="31"/>
      <c r="T84" s="31"/>
      <c r="U84" s="31"/>
    </row>
    <row r="85" spans="1:21" ht="22.9" customHeight="1">
      <c r="A85" s="19" t="s">
        <v>202</v>
      </c>
      <c r="B85" s="19"/>
      <c r="C85" s="19"/>
      <c r="D85" s="41" t="s">
        <v>202</v>
      </c>
      <c r="E85" s="41" t="s">
        <v>203</v>
      </c>
      <c r="F85" s="58">
        <v>248.21</v>
      </c>
      <c r="G85" s="58">
        <v>248.21</v>
      </c>
      <c r="H85" s="58">
        <v>248.21</v>
      </c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</row>
    <row r="86" spans="1:21" ht="22.9" customHeight="1">
      <c r="A86" s="19" t="s">
        <v>202</v>
      </c>
      <c r="B86" s="19" t="s">
        <v>204</v>
      </c>
      <c r="C86" s="19"/>
      <c r="D86" s="41" t="s">
        <v>205</v>
      </c>
      <c r="E86" s="41" t="s">
        <v>206</v>
      </c>
      <c r="F86" s="58">
        <v>248.21</v>
      </c>
      <c r="G86" s="58">
        <v>248.21</v>
      </c>
      <c r="H86" s="58">
        <v>248.21</v>
      </c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</row>
    <row r="87" spans="1:21" ht="22.9" customHeight="1">
      <c r="A87" s="12" t="s">
        <v>202</v>
      </c>
      <c r="B87" s="12" t="s">
        <v>204</v>
      </c>
      <c r="C87" s="12" t="s">
        <v>204</v>
      </c>
      <c r="D87" s="13" t="s">
        <v>209</v>
      </c>
      <c r="E87" s="13" t="s">
        <v>210</v>
      </c>
      <c r="F87" s="56">
        <v>248.21</v>
      </c>
      <c r="G87" s="31">
        <v>248.21</v>
      </c>
      <c r="H87" s="31">
        <v>248.21</v>
      </c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</row>
    <row r="88" spans="1:21" ht="22.9" customHeight="1">
      <c r="A88" s="19" t="s">
        <v>211</v>
      </c>
      <c r="B88" s="19"/>
      <c r="C88" s="19"/>
      <c r="D88" s="41" t="s">
        <v>211</v>
      </c>
      <c r="E88" s="41" t="s">
        <v>212</v>
      </c>
      <c r="F88" s="58">
        <v>175.97</v>
      </c>
      <c r="G88" s="58">
        <v>175.97</v>
      </c>
      <c r="H88" s="58">
        <v>175.97</v>
      </c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</row>
    <row r="89" spans="1:21" ht="22.9" customHeight="1">
      <c r="A89" s="19" t="s">
        <v>211</v>
      </c>
      <c r="B89" s="19" t="s">
        <v>213</v>
      </c>
      <c r="C89" s="19"/>
      <c r="D89" s="41" t="s">
        <v>214</v>
      </c>
      <c r="E89" s="41" t="s">
        <v>215</v>
      </c>
      <c r="F89" s="58">
        <v>175.97</v>
      </c>
      <c r="G89" s="58">
        <v>175.97</v>
      </c>
      <c r="H89" s="58">
        <v>175.97</v>
      </c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</row>
    <row r="90" spans="1:21" ht="22.9" customHeight="1">
      <c r="A90" s="12" t="s">
        <v>211</v>
      </c>
      <c r="B90" s="12" t="s">
        <v>213</v>
      </c>
      <c r="C90" s="12" t="s">
        <v>223</v>
      </c>
      <c r="D90" s="13" t="s">
        <v>230</v>
      </c>
      <c r="E90" s="13" t="s">
        <v>231</v>
      </c>
      <c r="F90" s="56">
        <v>114.94</v>
      </c>
      <c r="G90" s="31">
        <v>114.94</v>
      </c>
      <c r="H90" s="31">
        <v>114.94</v>
      </c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</row>
    <row r="91" spans="1:21" ht="22.9" customHeight="1">
      <c r="A91" s="12" t="s">
        <v>211</v>
      </c>
      <c r="B91" s="12" t="s">
        <v>213</v>
      </c>
      <c r="C91" s="12" t="s">
        <v>218</v>
      </c>
      <c r="D91" s="13" t="s">
        <v>219</v>
      </c>
      <c r="E91" s="13" t="s">
        <v>220</v>
      </c>
      <c r="F91" s="56">
        <v>61.03</v>
      </c>
      <c r="G91" s="31">
        <v>61.03</v>
      </c>
      <c r="H91" s="31">
        <v>61.03</v>
      </c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</row>
    <row r="92" spans="1:21" ht="22.9" customHeight="1">
      <c r="A92" s="19" t="s">
        <v>221</v>
      </c>
      <c r="B92" s="19"/>
      <c r="C92" s="19"/>
      <c r="D92" s="41" t="s">
        <v>221</v>
      </c>
      <c r="E92" s="41" t="s">
        <v>222</v>
      </c>
      <c r="F92" s="58">
        <v>186.39</v>
      </c>
      <c r="G92" s="58">
        <v>186.39</v>
      </c>
      <c r="H92" s="58">
        <v>186.39</v>
      </c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</row>
    <row r="93" spans="1:21" ht="22.9" customHeight="1">
      <c r="A93" s="19" t="s">
        <v>221</v>
      </c>
      <c r="B93" s="19" t="s">
        <v>223</v>
      </c>
      <c r="C93" s="19"/>
      <c r="D93" s="41" t="s">
        <v>224</v>
      </c>
      <c r="E93" s="41" t="s">
        <v>225</v>
      </c>
      <c r="F93" s="58">
        <v>186.39</v>
      </c>
      <c r="G93" s="58">
        <v>186.39</v>
      </c>
      <c r="H93" s="58">
        <v>186.39</v>
      </c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</row>
    <row r="94" spans="1:21" ht="22.9" customHeight="1">
      <c r="A94" s="12" t="s">
        <v>221</v>
      </c>
      <c r="B94" s="12" t="s">
        <v>223</v>
      </c>
      <c r="C94" s="12" t="s">
        <v>191</v>
      </c>
      <c r="D94" s="13" t="s">
        <v>226</v>
      </c>
      <c r="E94" s="13" t="s">
        <v>227</v>
      </c>
      <c r="F94" s="56">
        <v>186.39</v>
      </c>
      <c r="G94" s="31">
        <v>186.39</v>
      </c>
      <c r="H94" s="31">
        <v>186.39</v>
      </c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</row>
    <row r="95" spans="1:21" ht="22.9" customHeight="1">
      <c r="A95" s="57"/>
      <c r="B95" s="57"/>
      <c r="C95" s="57"/>
      <c r="D95" s="9" t="s">
        <v>172</v>
      </c>
      <c r="E95" s="9" t="s">
        <v>173</v>
      </c>
      <c r="F95" s="58">
        <v>1067.94</v>
      </c>
      <c r="G95" s="58">
        <v>662.86</v>
      </c>
      <c r="H95" s="58">
        <v>630.61</v>
      </c>
      <c r="I95" s="58">
        <v>32.24</v>
      </c>
      <c r="J95" s="58"/>
      <c r="K95" s="58">
        <v>405.08</v>
      </c>
      <c r="L95" s="58">
        <v>132</v>
      </c>
      <c r="M95" s="58">
        <v>237.2</v>
      </c>
      <c r="N95" s="58">
        <v>35.880000000000003</v>
      </c>
      <c r="O95" s="58"/>
      <c r="P95" s="58"/>
      <c r="Q95" s="58"/>
      <c r="R95" s="58"/>
      <c r="S95" s="58"/>
      <c r="T95" s="58"/>
      <c r="U95" s="58"/>
    </row>
    <row r="96" spans="1:21" ht="22.9" customHeight="1">
      <c r="A96" s="19" t="s">
        <v>189</v>
      </c>
      <c r="B96" s="19"/>
      <c r="C96" s="19"/>
      <c r="D96" s="41" t="s">
        <v>189</v>
      </c>
      <c r="E96" s="41" t="s">
        <v>190</v>
      </c>
      <c r="F96" s="58">
        <v>1067.94</v>
      </c>
      <c r="G96" s="58">
        <v>662.86</v>
      </c>
      <c r="H96" s="58">
        <v>630.61</v>
      </c>
      <c r="I96" s="58">
        <v>32.24</v>
      </c>
      <c r="J96" s="58"/>
      <c r="K96" s="58">
        <v>405.08</v>
      </c>
      <c r="L96" s="58">
        <v>132</v>
      </c>
      <c r="M96" s="58">
        <v>237.2</v>
      </c>
      <c r="N96" s="58">
        <v>35.880000000000003</v>
      </c>
      <c r="O96" s="58"/>
      <c r="P96" s="58"/>
      <c r="Q96" s="58"/>
      <c r="R96" s="58"/>
      <c r="S96" s="58"/>
      <c r="T96" s="58"/>
      <c r="U96" s="58"/>
    </row>
    <row r="97" spans="1:21" ht="22.9" customHeight="1">
      <c r="A97" s="19" t="s">
        <v>189</v>
      </c>
      <c r="B97" s="19" t="s">
        <v>241</v>
      </c>
      <c r="C97" s="19"/>
      <c r="D97" s="41" t="s">
        <v>242</v>
      </c>
      <c r="E97" s="41" t="s">
        <v>243</v>
      </c>
      <c r="F97" s="58">
        <v>965.94</v>
      </c>
      <c r="G97" s="58">
        <v>662.86</v>
      </c>
      <c r="H97" s="58">
        <v>630.61</v>
      </c>
      <c r="I97" s="58">
        <v>32.24</v>
      </c>
      <c r="J97" s="58"/>
      <c r="K97" s="58">
        <v>303.08</v>
      </c>
      <c r="L97" s="58">
        <v>132</v>
      </c>
      <c r="M97" s="58">
        <v>135.19999999999999</v>
      </c>
      <c r="N97" s="58">
        <v>35.880000000000003</v>
      </c>
      <c r="O97" s="58"/>
      <c r="P97" s="58"/>
      <c r="Q97" s="58"/>
      <c r="R97" s="58"/>
      <c r="S97" s="58"/>
      <c r="T97" s="58"/>
      <c r="U97" s="58"/>
    </row>
    <row r="98" spans="1:21" ht="22.9" customHeight="1">
      <c r="A98" s="12" t="s">
        <v>189</v>
      </c>
      <c r="B98" s="12" t="s">
        <v>241</v>
      </c>
      <c r="C98" s="12" t="s">
        <v>191</v>
      </c>
      <c r="D98" s="13" t="s">
        <v>244</v>
      </c>
      <c r="E98" s="13" t="s">
        <v>245</v>
      </c>
      <c r="F98" s="56">
        <v>965.94</v>
      </c>
      <c r="G98" s="31">
        <v>662.86</v>
      </c>
      <c r="H98" s="31">
        <v>630.61</v>
      </c>
      <c r="I98" s="31">
        <v>32.24</v>
      </c>
      <c r="J98" s="31"/>
      <c r="K98" s="31">
        <v>303.08</v>
      </c>
      <c r="L98" s="31">
        <v>132</v>
      </c>
      <c r="M98" s="31">
        <v>135.19999999999999</v>
      </c>
      <c r="N98" s="31">
        <v>35.880000000000003</v>
      </c>
      <c r="O98" s="31"/>
      <c r="P98" s="31"/>
      <c r="Q98" s="31"/>
      <c r="R98" s="31"/>
      <c r="S98" s="31"/>
      <c r="T98" s="31"/>
      <c r="U98" s="31"/>
    </row>
    <row r="99" spans="1:21" ht="22.9" customHeight="1">
      <c r="A99" s="19" t="s">
        <v>189</v>
      </c>
      <c r="B99" s="19" t="s">
        <v>196</v>
      </c>
      <c r="C99" s="19"/>
      <c r="D99" s="41" t="s">
        <v>197</v>
      </c>
      <c r="E99" s="41" t="s">
        <v>198</v>
      </c>
      <c r="F99" s="58">
        <v>102</v>
      </c>
      <c r="G99" s="58"/>
      <c r="H99" s="58"/>
      <c r="I99" s="58"/>
      <c r="J99" s="58"/>
      <c r="K99" s="58">
        <v>102</v>
      </c>
      <c r="L99" s="58"/>
      <c r="M99" s="58">
        <v>102</v>
      </c>
      <c r="N99" s="58"/>
      <c r="O99" s="58"/>
      <c r="P99" s="58"/>
      <c r="Q99" s="58"/>
      <c r="R99" s="58"/>
      <c r="S99" s="58"/>
      <c r="T99" s="58"/>
      <c r="U99" s="58"/>
    </row>
    <row r="100" spans="1:21" ht="22.9" customHeight="1">
      <c r="A100" s="12" t="s">
        <v>189</v>
      </c>
      <c r="B100" s="12" t="s">
        <v>196</v>
      </c>
      <c r="C100" s="12" t="s">
        <v>199</v>
      </c>
      <c r="D100" s="13" t="s">
        <v>200</v>
      </c>
      <c r="E100" s="13" t="s">
        <v>201</v>
      </c>
      <c r="F100" s="56">
        <v>102</v>
      </c>
      <c r="G100" s="31"/>
      <c r="H100" s="31"/>
      <c r="I100" s="31"/>
      <c r="J100" s="31"/>
      <c r="K100" s="31">
        <v>102</v>
      </c>
      <c r="L100" s="31"/>
      <c r="M100" s="31">
        <v>102</v>
      </c>
      <c r="N100" s="31"/>
      <c r="O100" s="31"/>
      <c r="P100" s="31"/>
      <c r="Q100" s="31"/>
      <c r="R100" s="31"/>
      <c r="S100" s="31"/>
      <c r="T100" s="31"/>
      <c r="U100" s="31"/>
    </row>
    <row r="101" spans="1:21" ht="22.9" customHeight="1">
      <c r="A101" s="57"/>
      <c r="B101" s="57"/>
      <c r="C101" s="57"/>
      <c r="D101" s="9" t="s">
        <v>174</v>
      </c>
      <c r="E101" s="9" t="s">
        <v>175</v>
      </c>
      <c r="F101" s="58">
        <v>700.6</v>
      </c>
      <c r="G101" s="58">
        <v>376.35</v>
      </c>
      <c r="H101" s="58">
        <v>339.64</v>
      </c>
      <c r="I101" s="58">
        <v>36.72</v>
      </c>
      <c r="J101" s="58"/>
      <c r="K101" s="58">
        <v>324.25</v>
      </c>
      <c r="L101" s="58">
        <v>298.14999999999998</v>
      </c>
      <c r="M101" s="58">
        <v>26.1</v>
      </c>
      <c r="N101" s="58"/>
      <c r="O101" s="58"/>
      <c r="P101" s="58"/>
      <c r="Q101" s="58"/>
      <c r="R101" s="58"/>
      <c r="S101" s="58"/>
      <c r="T101" s="58"/>
      <c r="U101" s="58"/>
    </row>
    <row r="102" spans="1:21" ht="22.9" customHeight="1">
      <c r="A102" s="19" t="s">
        <v>189</v>
      </c>
      <c r="B102" s="19"/>
      <c r="C102" s="19"/>
      <c r="D102" s="41" t="s">
        <v>189</v>
      </c>
      <c r="E102" s="41" t="s">
        <v>190</v>
      </c>
      <c r="F102" s="58">
        <v>180.35</v>
      </c>
      <c r="G102" s="58"/>
      <c r="H102" s="58"/>
      <c r="I102" s="58"/>
      <c r="J102" s="58"/>
      <c r="K102" s="58">
        <v>180.35</v>
      </c>
      <c r="L102" s="58">
        <v>168.35</v>
      </c>
      <c r="M102" s="58">
        <v>12</v>
      </c>
      <c r="N102" s="58"/>
      <c r="O102" s="58"/>
      <c r="P102" s="58"/>
      <c r="Q102" s="58"/>
      <c r="R102" s="58"/>
      <c r="S102" s="58"/>
      <c r="T102" s="58"/>
      <c r="U102" s="58"/>
    </row>
    <row r="103" spans="1:21" ht="22.9" customHeight="1">
      <c r="A103" s="19" t="s">
        <v>189</v>
      </c>
      <c r="B103" s="19" t="s">
        <v>196</v>
      </c>
      <c r="C103" s="19"/>
      <c r="D103" s="41" t="s">
        <v>197</v>
      </c>
      <c r="E103" s="41" t="s">
        <v>198</v>
      </c>
      <c r="F103" s="58">
        <v>180.35</v>
      </c>
      <c r="G103" s="58"/>
      <c r="H103" s="58"/>
      <c r="I103" s="58"/>
      <c r="J103" s="58"/>
      <c r="K103" s="58">
        <v>180.35</v>
      </c>
      <c r="L103" s="58">
        <v>168.35</v>
      </c>
      <c r="M103" s="58">
        <v>12</v>
      </c>
      <c r="N103" s="58"/>
      <c r="O103" s="58"/>
      <c r="P103" s="58"/>
      <c r="Q103" s="58"/>
      <c r="R103" s="58"/>
      <c r="S103" s="58"/>
      <c r="T103" s="58"/>
      <c r="U103" s="58"/>
    </row>
    <row r="104" spans="1:21" ht="22.9" customHeight="1">
      <c r="A104" s="12" t="s">
        <v>189</v>
      </c>
      <c r="B104" s="12" t="s">
        <v>196</v>
      </c>
      <c r="C104" s="12" t="s">
        <v>199</v>
      </c>
      <c r="D104" s="13" t="s">
        <v>200</v>
      </c>
      <c r="E104" s="13" t="s">
        <v>201</v>
      </c>
      <c r="F104" s="56">
        <v>180.35</v>
      </c>
      <c r="G104" s="31"/>
      <c r="H104" s="31"/>
      <c r="I104" s="31"/>
      <c r="J104" s="31"/>
      <c r="K104" s="31">
        <v>180.35</v>
      </c>
      <c r="L104" s="31">
        <v>168.35</v>
      </c>
      <c r="M104" s="31">
        <v>12</v>
      </c>
      <c r="N104" s="31"/>
      <c r="O104" s="31"/>
      <c r="P104" s="31"/>
      <c r="Q104" s="31"/>
      <c r="R104" s="31"/>
      <c r="S104" s="31"/>
      <c r="T104" s="31"/>
      <c r="U104" s="31"/>
    </row>
    <row r="105" spans="1:21" ht="22.9" customHeight="1">
      <c r="A105" s="19" t="s">
        <v>246</v>
      </c>
      <c r="B105" s="19"/>
      <c r="C105" s="19"/>
      <c r="D105" s="41" t="s">
        <v>246</v>
      </c>
      <c r="E105" s="41" t="s">
        <v>247</v>
      </c>
      <c r="F105" s="58">
        <v>465.09</v>
      </c>
      <c r="G105" s="58">
        <v>321.19</v>
      </c>
      <c r="H105" s="58">
        <v>284.47000000000003</v>
      </c>
      <c r="I105" s="58">
        <v>36.72</v>
      </c>
      <c r="J105" s="58"/>
      <c r="K105" s="58">
        <v>143.9</v>
      </c>
      <c r="L105" s="58">
        <v>129.80000000000001</v>
      </c>
      <c r="M105" s="58">
        <v>14.1</v>
      </c>
      <c r="N105" s="58"/>
      <c r="O105" s="58"/>
      <c r="P105" s="58"/>
      <c r="Q105" s="58"/>
      <c r="R105" s="58"/>
      <c r="S105" s="58"/>
      <c r="T105" s="58"/>
      <c r="U105" s="58"/>
    </row>
    <row r="106" spans="1:21" ht="22.9" customHeight="1">
      <c r="A106" s="19" t="s">
        <v>246</v>
      </c>
      <c r="B106" s="19" t="s">
        <v>218</v>
      </c>
      <c r="C106" s="19"/>
      <c r="D106" s="41" t="s">
        <v>248</v>
      </c>
      <c r="E106" s="41" t="s">
        <v>249</v>
      </c>
      <c r="F106" s="58">
        <v>465.09</v>
      </c>
      <c r="G106" s="58">
        <v>321.19</v>
      </c>
      <c r="H106" s="58">
        <v>284.47000000000003</v>
      </c>
      <c r="I106" s="58">
        <v>36.72</v>
      </c>
      <c r="J106" s="58"/>
      <c r="K106" s="58">
        <v>143.9</v>
      </c>
      <c r="L106" s="58">
        <v>129.80000000000001</v>
      </c>
      <c r="M106" s="58">
        <v>14.1</v>
      </c>
      <c r="N106" s="58"/>
      <c r="O106" s="58"/>
      <c r="P106" s="58"/>
      <c r="Q106" s="58"/>
      <c r="R106" s="58"/>
      <c r="S106" s="58"/>
      <c r="T106" s="58"/>
      <c r="U106" s="58"/>
    </row>
    <row r="107" spans="1:21" ht="22.9" customHeight="1">
      <c r="A107" s="12" t="s">
        <v>246</v>
      </c>
      <c r="B107" s="12" t="s">
        <v>218</v>
      </c>
      <c r="C107" s="12" t="s">
        <v>250</v>
      </c>
      <c r="D107" s="13" t="s">
        <v>251</v>
      </c>
      <c r="E107" s="13" t="s">
        <v>252</v>
      </c>
      <c r="F107" s="56">
        <v>465.09</v>
      </c>
      <c r="G107" s="31">
        <v>321.19</v>
      </c>
      <c r="H107" s="31">
        <v>284.47000000000003</v>
      </c>
      <c r="I107" s="31">
        <v>36.72</v>
      </c>
      <c r="J107" s="31"/>
      <c r="K107" s="31">
        <v>143.9</v>
      </c>
      <c r="L107" s="31">
        <v>129.80000000000001</v>
      </c>
      <c r="M107" s="31">
        <v>14.1</v>
      </c>
      <c r="N107" s="31"/>
      <c r="O107" s="31"/>
      <c r="P107" s="31"/>
      <c r="Q107" s="31"/>
      <c r="R107" s="31"/>
      <c r="S107" s="31"/>
      <c r="T107" s="31"/>
      <c r="U107" s="31"/>
    </row>
    <row r="108" spans="1:21" ht="22.9" customHeight="1">
      <c r="A108" s="19" t="s">
        <v>202</v>
      </c>
      <c r="B108" s="19"/>
      <c r="C108" s="19"/>
      <c r="D108" s="41" t="s">
        <v>202</v>
      </c>
      <c r="E108" s="41" t="s">
        <v>203</v>
      </c>
      <c r="F108" s="58">
        <v>37.71</v>
      </c>
      <c r="G108" s="58">
        <v>37.71</v>
      </c>
      <c r="H108" s="58">
        <v>37.71</v>
      </c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</row>
    <row r="109" spans="1:21" ht="22.9" customHeight="1">
      <c r="A109" s="19" t="s">
        <v>202</v>
      </c>
      <c r="B109" s="19" t="s">
        <v>204</v>
      </c>
      <c r="C109" s="19"/>
      <c r="D109" s="41" t="s">
        <v>205</v>
      </c>
      <c r="E109" s="41" t="s">
        <v>206</v>
      </c>
      <c r="F109" s="58">
        <v>37.71</v>
      </c>
      <c r="G109" s="58">
        <v>37.71</v>
      </c>
      <c r="H109" s="58">
        <v>37.71</v>
      </c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</row>
    <row r="110" spans="1:21" ht="22.9" customHeight="1">
      <c r="A110" s="12" t="s">
        <v>202</v>
      </c>
      <c r="B110" s="12" t="s">
        <v>204</v>
      </c>
      <c r="C110" s="12" t="s">
        <v>204</v>
      </c>
      <c r="D110" s="13" t="s">
        <v>209</v>
      </c>
      <c r="E110" s="13" t="s">
        <v>210</v>
      </c>
      <c r="F110" s="56">
        <v>37.71</v>
      </c>
      <c r="G110" s="31">
        <v>37.71</v>
      </c>
      <c r="H110" s="31">
        <v>37.71</v>
      </c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</row>
    <row r="111" spans="1:21" ht="22.9" customHeight="1">
      <c r="A111" s="19" t="s">
        <v>211</v>
      </c>
      <c r="B111" s="19"/>
      <c r="C111" s="19"/>
      <c r="D111" s="41" t="s">
        <v>211</v>
      </c>
      <c r="E111" s="41" t="s">
        <v>212</v>
      </c>
      <c r="F111" s="58">
        <v>17.45</v>
      </c>
      <c r="G111" s="58">
        <v>17.45</v>
      </c>
      <c r="H111" s="58">
        <v>17.45</v>
      </c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</row>
    <row r="112" spans="1:21" ht="22.9" customHeight="1">
      <c r="A112" s="19" t="s">
        <v>211</v>
      </c>
      <c r="B112" s="19" t="s">
        <v>213</v>
      </c>
      <c r="C112" s="19"/>
      <c r="D112" s="41" t="s">
        <v>214</v>
      </c>
      <c r="E112" s="41" t="s">
        <v>215</v>
      </c>
      <c r="F112" s="58">
        <v>17.45</v>
      </c>
      <c r="G112" s="58">
        <v>17.45</v>
      </c>
      <c r="H112" s="58">
        <v>17.45</v>
      </c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</row>
    <row r="113" spans="1:21" ht="22.9" customHeight="1">
      <c r="A113" s="12" t="s">
        <v>211</v>
      </c>
      <c r="B113" s="12" t="s">
        <v>213</v>
      </c>
      <c r="C113" s="12" t="s">
        <v>223</v>
      </c>
      <c r="D113" s="13" t="s">
        <v>230</v>
      </c>
      <c r="E113" s="13" t="s">
        <v>231</v>
      </c>
      <c r="F113" s="56">
        <v>17.45</v>
      </c>
      <c r="G113" s="31">
        <v>17.45</v>
      </c>
      <c r="H113" s="31">
        <v>17.45</v>
      </c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</row>
    <row r="114" spans="1:21" ht="22.9" customHeight="1">
      <c r="A114" s="57"/>
      <c r="B114" s="57"/>
      <c r="C114" s="57"/>
      <c r="D114" s="9">
        <v>506040</v>
      </c>
      <c r="E114" s="9" t="s">
        <v>176</v>
      </c>
      <c r="F114" s="58">
        <v>336.95</v>
      </c>
      <c r="G114" s="58">
        <v>201.55</v>
      </c>
      <c r="H114" s="58">
        <v>179.74</v>
      </c>
      <c r="I114" s="58">
        <v>21.81</v>
      </c>
      <c r="J114" s="58"/>
      <c r="K114" s="58">
        <v>135.4</v>
      </c>
      <c r="L114" s="58">
        <v>91.8</v>
      </c>
      <c r="M114" s="58">
        <v>43.6</v>
      </c>
      <c r="N114" s="58"/>
      <c r="O114" s="58"/>
      <c r="P114" s="58"/>
      <c r="Q114" s="58"/>
      <c r="R114" s="58"/>
      <c r="S114" s="58"/>
      <c r="T114" s="58"/>
      <c r="U114" s="58"/>
    </row>
    <row r="115" spans="1:21" ht="22.9" customHeight="1">
      <c r="A115" s="19" t="s">
        <v>246</v>
      </c>
      <c r="B115" s="19"/>
      <c r="C115" s="19"/>
      <c r="D115" s="41" t="s">
        <v>246</v>
      </c>
      <c r="E115" s="41" t="s">
        <v>247</v>
      </c>
      <c r="F115" s="58">
        <v>290.75</v>
      </c>
      <c r="G115" s="58">
        <v>155.35</v>
      </c>
      <c r="H115" s="58">
        <v>133.54</v>
      </c>
      <c r="I115" s="58">
        <v>21.81</v>
      </c>
      <c r="J115" s="58"/>
      <c r="K115" s="58">
        <v>135.4</v>
      </c>
      <c r="L115" s="58">
        <v>91.8</v>
      </c>
      <c r="M115" s="58">
        <v>43.6</v>
      </c>
      <c r="N115" s="58"/>
      <c r="O115" s="58"/>
      <c r="P115" s="58"/>
      <c r="Q115" s="58"/>
      <c r="R115" s="58"/>
      <c r="S115" s="58"/>
      <c r="T115" s="58"/>
      <c r="U115" s="58"/>
    </row>
    <row r="116" spans="1:21" ht="22.9" customHeight="1">
      <c r="A116" s="19" t="s">
        <v>246</v>
      </c>
      <c r="B116" s="19" t="s">
        <v>218</v>
      </c>
      <c r="C116" s="19"/>
      <c r="D116" s="41" t="s">
        <v>248</v>
      </c>
      <c r="E116" s="41" t="s">
        <v>249</v>
      </c>
      <c r="F116" s="58">
        <v>290.75</v>
      </c>
      <c r="G116" s="58">
        <v>155.35</v>
      </c>
      <c r="H116" s="58">
        <v>133.54</v>
      </c>
      <c r="I116" s="58">
        <v>21.81</v>
      </c>
      <c r="J116" s="58"/>
      <c r="K116" s="58">
        <v>135.4</v>
      </c>
      <c r="L116" s="58">
        <v>91.8</v>
      </c>
      <c r="M116" s="58">
        <v>43.6</v>
      </c>
      <c r="N116" s="58"/>
      <c r="O116" s="58"/>
      <c r="P116" s="58"/>
      <c r="Q116" s="58"/>
      <c r="R116" s="58"/>
      <c r="S116" s="58"/>
      <c r="T116" s="58"/>
      <c r="U116" s="58"/>
    </row>
    <row r="117" spans="1:21" ht="22.9" customHeight="1">
      <c r="A117" s="12" t="s">
        <v>246</v>
      </c>
      <c r="B117" s="12" t="s">
        <v>218</v>
      </c>
      <c r="C117" s="12" t="s">
        <v>241</v>
      </c>
      <c r="D117" s="13" t="s">
        <v>253</v>
      </c>
      <c r="E117" s="13" t="s">
        <v>254</v>
      </c>
      <c r="F117" s="56">
        <v>290.75</v>
      </c>
      <c r="G117" s="31">
        <v>155.35</v>
      </c>
      <c r="H117" s="31">
        <v>133.54</v>
      </c>
      <c r="I117" s="31">
        <v>21.81</v>
      </c>
      <c r="J117" s="31"/>
      <c r="K117" s="31">
        <v>135.4</v>
      </c>
      <c r="L117" s="31">
        <v>91.8</v>
      </c>
      <c r="M117" s="31">
        <v>43.6</v>
      </c>
      <c r="N117" s="31"/>
      <c r="O117" s="31"/>
      <c r="P117" s="31"/>
      <c r="Q117" s="31"/>
      <c r="R117" s="31"/>
      <c r="S117" s="31"/>
      <c r="T117" s="31"/>
      <c r="U117" s="31"/>
    </row>
    <row r="118" spans="1:21" ht="22.9" customHeight="1">
      <c r="A118" s="19" t="s">
        <v>202</v>
      </c>
      <c r="B118" s="19"/>
      <c r="C118" s="19"/>
      <c r="D118" s="41" t="s">
        <v>202</v>
      </c>
      <c r="E118" s="41" t="s">
        <v>203</v>
      </c>
      <c r="F118" s="58">
        <v>20.88</v>
      </c>
      <c r="G118" s="58">
        <v>20.88</v>
      </c>
      <c r="H118" s="58">
        <v>20.88</v>
      </c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</row>
    <row r="119" spans="1:21" ht="22.9" customHeight="1">
      <c r="A119" s="19" t="s">
        <v>202</v>
      </c>
      <c r="B119" s="19" t="s">
        <v>204</v>
      </c>
      <c r="C119" s="19"/>
      <c r="D119" s="41" t="s">
        <v>205</v>
      </c>
      <c r="E119" s="41" t="s">
        <v>206</v>
      </c>
      <c r="F119" s="58">
        <v>20.88</v>
      </c>
      <c r="G119" s="58">
        <v>20.88</v>
      </c>
      <c r="H119" s="58">
        <v>20.88</v>
      </c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</row>
    <row r="120" spans="1:21" ht="22.9" customHeight="1">
      <c r="A120" s="12" t="s">
        <v>202</v>
      </c>
      <c r="B120" s="12" t="s">
        <v>204</v>
      </c>
      <c r="C120" s="12" t="s">
        <v>204</v>
      </c>
      <c r="D120" s="13" t="s">
        <v>209</v>
      </c>
      <c r="E120" s="13" t="s">
        <v>210</v>
      </c>
      <c r="F120" s="56">
        <v>20.88</v>
      </c>
      <c r="G120" s="31">
        <v>20.88</v>
      </c>
      <c r="H120" s="31">
        <v>20.88</v>
      </c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</row>
    <row r="121" spans="1:21" ht="22.9" customHeight="1">
      <c r="A121" s="19" t="s">
        <v>211</v>
      </c>
      <c r="B121" s="19"/>
      <c r="C121" s="19"/>
      <c r="D121" s="41" t="s">
        <v>211</v>
      </c>
      <c r="E121" s="41" t="s">
        <v>212</v>
      </c>
      <c r="F121" s="58">
        <v>9.66</v>
      </c>
      <c r="G121" s="58">
        <v>9.66</v>
      </c>
      <c r="H121" s="58">
        <v>9.66</v>
      </c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</row>
    <row r="122" spans="1:21" ht="22.9" customHeight="1">
      <c r="A122" s="19" t="s">
        <v>211</v>
      </c>
      <c r="B122" s="19" t="s">
        <v>213</v>
      </c>
      <c r="C122" s="19"/>
      <c r="D122" s="41" t="s">
        <v>214</v>
      </c>
      <c r="E122" s="41" t="s">
        <v>215</v>
      </c>
      <c r="F122" s="58">
        <v>9.66</v>
      </c>
      <c r="G122" s="58">
        <v>9.66</v>
      </c>
      <c r="H122" s="58">
        <v>9.66</v>
      </c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</row>
    <row r="123" spans="1:21" ht="22.9" customHeight="1">
      <c r="A123" s="12" t="s">
        <v>211</v>
      </c>
      <c r="B123" s="12" t="s">
        <v>213</v>
      </c>
      <c r="C123" s="12" t="s">
        <v>223</v>
      </c>
      <c r="D123" s="13" t="s">
        <v>230</v>
      </c>
      <c r="E123" s="13" t="s">
        <v>231</v>
      </c>
      <c r="F123" s="56">
        <v>9.66</v>
      </c>
      <c r="G123" s="31">
        <v>9.66</v>
      </c>
      <c r="H123" s="31">
        <v>9.66</v>
      </c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</row>
    <row r="124" spans="1:21" ht="22.9" customHeight="1">
      <c r="A124" s="19" t="s">
        <v>221</v>
      </c>
      <c r="B124" s="19"/>
      <c r="C124" s="19"/>
      <c r="D124" s="41" t="s">
        <v>221</v>
      </c>
      <c r="E124" s="41" t="s">
        <v>222</v>
      </c>
      <c r="F124" s="58">
        <v>15.66</v>
      </c>
      <c r="G124" s="58">
        <v>15.66</v>
      </c>
      <c r="H124" s="58">
        <v>15.66</v>
      </c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</row>
    <row r="125" spans="1:21" ht="22.9" customHeight="1">
      <c r="A125" s="19" t="s">
        <v>221</v>
      </c>
      <c r="B125" s="19" t="s">
        <v>223</v>
      </c>
      <c r="C125" s="19"/>
      <c r="D125" s="41" t="s">
        <v>224</v>
      </c>
      <c r="E125" s="41" t="s">
        <v>225</v>
      </c>
      <c r="F125" s="58">
        <v>15.66</v>
      </c>
      <c r="G125" s="58">
        <v>15.66</v>
      </c>
      <c r="H125" s="58">
        <v>15.66</v>
      </c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</row>
    <row r="126" spans="1:21" ht="22.9" customHeight="1">
      <c r="A126" s="12" t="s">
        <v>221</v>
      </c>
      <c r="B126" s="12" t="s">
        <v>223</v>
      </c>
      <c r="C126" s="12" t="s">
        <v>191</v>
      </c>
      <c r="D126" s="13" t="s">
        <v>226</v>
      </c>
      <c r="E126" s="13" t="s">
        <v>227</v>
      </c>
      <c r="F126" s="56">
        <v>15.66</v>
      </c>
      <c r="G126" s="31">
        <v>15.66</v>
      </c>
      <c r="H126" s="31">
        <v>15.66</v>
      </c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</row>
  </sheetData>
  <autoFilter ref="A7:U126">
    <extLst/>
  </autoFilter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D41"/>
  <sheetViews>
    <sheetView workbookViewId="0">
      <selection activeCell="G24" sqref="G24"/>
    </sheetView>
  </sheetViews>
  <sheetFormatPr defaultColWidth="10" defaultRowHeight="13.5"/>
  <cols>
    <col min="1" max="1" width="25.75" customWidth="1"/>
    <col min="2" max="2" width="15.75" customWidth="1"/>
    <col min="3" max="3" width="30.75" customWidth="1"/>
    <col min="4" max="4" width="14" customWidth="1"/>
    <col min="5" max="6" width="9.75" customWidth="1"/>
  </cols>
  <sheetData>
    <row r="1" spans="1:4" ht="16.350000000000001" customHeight="1">
      <c r="A1" s="18"/>
      <c r="D1" s="43" t="s">
        <v>283</v>
      </c>
    </row>
    <row r="2" spans="1:4" ht="31.9" customHeight="1">
      <c r="A2" s="93" t="s">
        <v>13</v>
      </c>
      <c r="B2" s="93"/>
      <c r="C2" s="93"/>
      <c r="D2" s="93"/>
    </row>
    <row r="3" spans="1:4" ht="18.95" customHeight="1">
      <c r="A3" s="88" t="s">
        <v>32</v>
      </c>
      <c r="B3" s="88"/>
      <c r="C3" s="88"/>
      <c r="D3" s="27" t="s">
        <v>33</v>
      </c>
    </row>
    <row r="4" spans="1:4" ht="20.25" customHeight="1">
      <c r="A4" s="90" t="s">
        <v>34</v>
      </c>
      <c r="B4" s="90"/>
      <c r="C4" s="90" t="s">
        <v>35</v>
      </c>
      <c r="D4" s="90"/>
    </row>
    <row r="5" spans="1:4" ht="20.25" customHeight="1">
      <c r="A5" s="40" t="s">
        <v>36</v>
      </c>
      <c r="B5" s="40" t="s">
        <v>37</v>
      </c>
      <c r="C5" s="40" t="s">
        <v>36</v>
      </c>
      <c r="D5" s="40" t="s">
        <v>37</v>
      </c>
    </row>
    <row r="6" spans="1:4" ht="20.25" customHeight="1">
      <c r="A6" s="44" t="s">
        <v>284</v>
      </c>
      <c r="B6" s="42">
        <v>29776.893765000001</v>
      </c>
      <c r="C6" s="44" t="s">
        <v>285</v>
      </c>
      <c r="D6" s="58">
        <v>29776.893765000001</v>
      </c>
    </row>
    <row r="7" spans="1:4" ht="20.25" customHeight="1">
      <c r="A7" s="25" t="s">
        <v>286</v>
      </c>
      <c r="B7" s="31">
        <v>29776.893765000001</v>
      </c>
      <c r="C7" s="25" t="s">
        <v>42</v>
      </c>
      <c r="D7" s="56"/>
    </row>
    <row r="8" spans="1:4" ht="20.25" customHeight="1">
      <c r="A8" s="25" t="s">
        <v>287</v>
      </c>
      <c r="B8" s="31"/>
      <c r="C8" s="25" t="s">
        <v>46</v>
      </c>
      <c r="D8" s="56"/>
    </row>
    <row r="9" spans="1:4" ht="31.15" customHeight="1">
      <c r="A9" s="25" t="s">
        <v>49</v>
      </c>
      <c r="B9" s="31"/>
      <c r="C9" s="25" t="s">
        <v>50</v>
      </c>
      <c r="D9" s="56"/>
    </row>
    <row r="10" spans="1:4" ht="20.25" customHeight="1">
      <c r="A10" s="25" t="s">
        <v>288</v>
      </c>
      <c r="B10" s="31"/>
      <c r="C10" s="25" t="s">
        <v>54</v>
      </c>
      <c r="D10" s="56"/>
    </row>
    <row r="11" spans="1:4" ht="20.25" customHeight="1">
      <c r="A11" s="25" t="s">
        <v>289</v>
      </c>
      <c r="B11" s="31"/>
      <c r="C11" s="25" t="s">
        <v>58</v>
      </c>
      <c r="D11" s="56">
        <v>27324.817460999999</v>
      </c>
    </row>
    <row r="12" spans="1:4" ht="20.25" customHeight="1">
      <c r="A12" s="25" t="s">
        <v>290</v>
      </c>
      <c r="B12" s="31"/>
      <c r="C12" s="25" t="s">
        <v>62</v>
      </c>
      <c r="D12" s="56"/>
    </row>
    <row r="13" spans="1:4" ht="20.25" customHeight="1">
      <c r="A13" s="44" t="s">
        <v>291</v>
      </c>
      <c r="B13" s="42"/>
      <c r="C13" s="25" t="s">
        <v>66</v>
      </c>
      <c r="D13" s="56">
        <v>755.83492799999999</v>
      </c>
    </row>
    <row r="14" spans="1:4" ht="20.25" customHeight="1">
      <c r="A14" s="25" t="s">
        <v>286</v>
      </c>
      <c r="B14" s="31"/>
      <c r="C14" s="25" t="s">
        <v>70</v>
      </c>
      <c r="D14" s="56">
        <v>732.44736</v>
      </c>
    </row>
    <row r="15" spans="1:4" ht="20.25" customHeight="1">
      <c r="A15" s="25" t="s">
        <v>288</v>
      </c>
      <c r="B15" s="31"/>
      <c r="C15" s="25" t="s">
        <v>74</v>
      </c>
      <c r="D15" s="56"/>
    </row>
    <row r="16" spans="1:4" ht="20.25" customHeight="1">
      <c r="A16" s="25" t="s">
        <v>289</v>
      </c>
      <c r="B16" s="31"/>
      <c r="C16" s="25" t="s">
        <v>78</v>
      </c>
      <c r="D16" s="56">
        <v>471.74990400000002</v>
      </c>
    </row>
    <row r="17" spans="1:4" ht="20.25" customHeight="1">
      <c r="A17" s="25" t="s">
        <v>290</v>
      </c>
      <c r="B17" s="31"/>
      <c r="C17" s="25" t="s">
        <v>82</v>
      </c>
      <c r="D17" s="56"/>
    </row>
    <row r="18" spans="1:4" ht="20.25" customHeight="1">
      <c r="A18" s="25"/>
      <c r="B18" s="31"/>
      <c r="C18" s="25" t="s">
        <v>86</v>
      </c>
      <c r="D18" s="56"/>
    </row>
    <row r="19" spans="1:4" ht="20.25" customHeight="1">
      <c r="A19" s="25"/>
      <c r="B19" s="25"/>
      <c r="C19" s="25" t="s">
        <v>90</v>
      </c>
      <c r="D19" s="56"/>
    </row>
    <row r="20" spans="1:4" ht="20.25" customHeight="1">
      <c r="A20" s="25"/>
      <c r="B20" s="25"/>
      <c r="C20" s="25" t="s">
        <v>94</v>
      </c>
      <c r="D20" s="56"/>
    </row>
    <row r="21" spans="1:4" ht="20.25" customHeight="1">
      <c r="A21" s="25"/>
      <c r="B21" s="25"/>
      <c r="C21" s="25" t="s">
        <v>98</v>
      </c>
      <c r="D21" s="56"/>
    </row>
    <row r="22" spans="1:4" ht="20.25" customHeight="1">
      <c r="A22" s="25"/>
      <c r="B22" s="25"/>
      <c r="C22" s="25" t="s">
        <v>101</v>
      </c>
      <c r="D22" s="56"/>
    </row>
    <row r="23" spans="1:4" ht="20.25" customHeight="1">
      <c r="A23" s="25"/>
      <c r="B23" s="25"/>
      <c r="C23" s="25" t="s">
        <v>104</v>
      </c>
      <c r="D23" s="56"/>
    </row>
    <row r="24" spans="1:4" ht="20.25" customHeight="1">
      <c r="A24" s="25"/>
      <c r="B24" s="25"/>
      <c r="C24" s="25" t="s">
        <v>106</v>
      </c>
      <c r="D24" s="56"/>
    </row>
    <row r="25" spans="1:4" ht="20.25" customHeight="1">
      <c r="A25" s="25"/>
      <c r="B25" s="25"/>
      <c r="C25" s="25" t="s">
        <v>108</v>
      </c>
      <c r="D25" s="56"/>
    </row>
    <row r="26" spans="1:4" ht="20.25" customHeight="1">
      <c r="A26" s="25"/>
      <c r="B26" s="25"/>
      <c r="C26" s="25" t="s">
        <v>110</v>
      </c>
      <c r="D26" s="56">
        <v>492.04411199999998</v>
      </c>
    </row>
    <row r="27" spans="1:4" ht="20.25" customHeight="1">
      <c r="A27" s="25"/>
      <c r="B27" s="25"/>
      <c r="C27" s="25" t="s">
        <v>112</v>
      </c>
      <c r="D27" s="56"/>
    </row>
    <row r="28" spans="1:4" ht="20.25" customHeight="1">
      <c r="A28" s="25"/>
      <c r="B28" s="25"/>
      <c r="C28" s="25" t="s">
        <v>114</v>
      </c>
      <c r="D28" s="56"/>
    </row>
    <row r="29" spans="1:4" ht="20.25" customHeight="1">
      <c r="A29" s="25"/>
      <c r="B29" s="25"/>
      <c r="C29" s="25" t="s">
        <v>116</v>
      </c>
      <c r="D29" s="56"/>
    </row>
    <row r="30" spans="1:4" ht="20.25" customHeight="1">
      <c r="A30" s="25"/>
      <c r="B30" s="25"/>
      <c r="C30" s="25" t="s">
        <v>118</v>
      </c>
      <c r="D30" s="56"/>
    </row>
    <row r="31" spans="1:4" ht="20.25" customHeight="1">
      <c r="A31" s="25"/>
      <c r="B31" s="25"/>
      <c r="C31" s="25" t="s">
        <v>120</v>
      </c>
      <c r="D31" s="56"/>
    </row>
    <row r="32" spans="1:4" ht="20.25" customHeight="1">
      <c r="A32" s="25"/>
      <c r="B32" s="25"/>
      <c r="C32" s="25" t="s">
        <v>122</v>
      </c>
      <c r="D32" s="56"/>
    </row>
    <row r="33" spans="1:4" ht="20.25" customHeight="1">
      <c r="A33" s="25"/>
      <c r="B33" s="25"/>
      <c r="C33" s="25" t="s">
        <v>124</v>
      </c>
      <c r="D33" s="56"/>
    </row>
    <row r="34" spans="1:4" ht="20.25" customHeight="1">
      <c r="A34" s="25"/>
      <c r="B34" s="25"/>
      <c r="C34" s="25" t="s">
        <v>125</v>
      </c>
      <c r="D34" s="56"/>
    </row>
    <row r="35" spans="1:4" ht="20.25" customHeight="1">
      <c r="A35" s="25"/>
      <c r="B35" s="25"/>
      <c r="C35" s="25" t="s">
        <v>126</v>
      </c>
      <c r="D35" s="56"/>
    </row>
    <row r="36" spans="1:4" ht="20.25" customHeight="1">
      <c r="A36" s="25"/>
      <c r="B36" s="25"/>
      <c r="C36" s="25" t="s">
        <v>127</v>
      </c>
      <c r="D36" s="56"/>
    </row>
    <row r="37" spans="1:4" ht="20.25" customHeight="1">
      <c r="A37" s="25"/>
      <c r="B37" s="25"/>
      <c r="C37" s="25"/>
      <c r="D37" s="25"/>
    </row>
    <row r="38" spans="1:4" ht="20.25" customHeight="1">
      <c r="A38" s="44"/>
      <c r="B38" s="44"/>
      <c r="C38" s="44" t="s">
        <v>292</v>
      </c>
      <c r="D38" s="42"/>
    </row>
    <row r="39" spans="1:4" ht="20.25" customHeight="1">
      <c r="A39" s="44"/>
      <c r="B39" s="44"/>
      <c r="C39" s="44"/>
      <c r="D39" s="44"/>
    </row>
    <row r="40" spans="1:4" ht="20.25" customHeight="1">
      <c r="A40" s="19" t="s">
        <v>293</v>
      </c>
      <c r="B40" s="42">
        <v>29776.893765000001</v>
      </c>
      <c r="C40" s="19" t="s">
        <v>294</v>
      </c>
      <c r="D40" s="58">
        <v>29776.893765000001</v>
      </c>
    </row>
    <row r="41" spans="1:4" ht="16.350000000000001" customHeight="1">
      <c r="A41" s="88" t="s">
        <v>295</v>
      </c>
      <c r="B41" s="88"/>
      <c r="C41" s="88"/>
    </row>
  </sheetData>
  <mergeCells count="5">
    <mergeCell ref="A2:D2"/>
    <mergeCell ref="A3:C3"/>
    <mergeCell ref="A4:B4"/>
    <mergeCell ref="C4:D4"/>
    <mergeCell ref="A41:C41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K128"/>
  <sheetViews>
    <sheetView workbookViewId="0">
      <pane ySplit="6" topLeftCell="A7" activePane="bottomLeft" state="frozen"/>
      <selection pane="bottomLeft" activeCell="G8" sqref="G8"/>
    </sheetView>
  </sheetViews>
  <sheetFormatPr defaultColWidth="10" defaultRowHeight="13.5"/>
  <cols>
    <col min="1" max="1" width="3.625" customWidth="1"/>
    <col min="2" max="2" width="4.875" customWidth="1"/>
    <col min="3" max="3" width="4.75" customWidth="1"/>
    <col min="4" max="4" width="14.625" customWidth="1"/>
    <col min="5" max="5" width="24.875" customWidth="1"/>
    <col min="6" max="6" width="14" customWidth="1"/>
    <col min="7" max="7" width="11.5" customWidth="1"/>
    <col min="8" max="8" width="9.125" customWidth="1"/>
    <col min="9" max="9" width="10.5" customWidth="1"/>
    <col min="10" max="10" width="11.375" customWidth="1"/>
    <col min="11" max="11" width="15.875" customWidth="1"/>
    <col min="12" max="12" width="9.75" customWidth="1"/>
  </cols>
  <sheetData>
    <row r="1" spans="1:11" ht="16.350000000000001" customHeight="1">
      <c r="A1" s="18"/>
      <c r="D1" s="18"/>
      <c r="K1" s="43" t="s">
        <v>296</v>
      </c>
    </row>
    <row r="2" spans="1:11" ht="43.15" customHeight="1">
      <c r="A2" s="93" t="s">
        <v>14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1" ht="24.2" customHeight="1">
      <c r="A3" s="88" t="s">
        <v>32</v>
      </c>
      <c r="B3" s="88"/>
      <c r="C3" s="88"/>
      <c r="D3" s="88"/>
      <c r="E3" s="88"/>
      <c r="F3" s="88"/>
      <c r="G3" s="88"/>
      <c r="H3" s="88"/>
      <c r="I3" s="88"/>
      <c r="J3" s="89" t="s">
        <v>33</v>
      </c>
      <c r="K3" s="89"/>
    </row>
    <row r="4" spans="1:11" ht="19.899999999999999" customHeight="1">
      <c r="A4" s="90" t="s">
        <v>178</v>
      </c>
      <c r="B4" s="90"/>
      <c r="C4" s="90"/>
      <c r="D4" s="90" t="s">
        <v>179</v>
      </c>
      <c r="E4" s="90" t="s">
        <v>180</v>
      </c>
      <c r="F4" s="90" t="s">
        <v>138</v>
      </c>
      <c r="G4" s="90" t="s">
        <v>181</v>
      </c>
      <c r="H4" s="90"/>
      <c r="I4" s="90"/>
      <c r="J4" s="90"/>
      <c r="K4" s="90" t="s">
        <v>182</v>
      </c>
    </row>
    <row r="5" spans="1:11" ht="17.25" customHeight="1">
      <c r="A5" s="90"/>
      <c r="B5" s="90"/>
      <c r="C5" s="90"/>
      <c r="D5" s="90"/>
      <c r="E5" s="90"/>
      <c r="F5" s="90"/>
      <c r="G5" s="90" t="s">
        <v>140</v>
      </c>
      <c r="H5" s="90" t="s">
        <v>297</v>
      </c>
      <c r="I5" s="90"/>
      <c r="J5" s="90" t="s">
        <v>298</v>
      </c>
      <c r="K5" s="90"/>
    </row>
    <row r="6" spans="1:11" ht="24.2" customHeight="1">
      <c r="A6" s="40" t="s">
        <v>186</v>
      </c>
      <c r="B6" s="40" t="s">
        <v>187</v>
      </c>
      <c r="C6" s="40" t="s">
        <v>188</v>
      </c>
      <c r="D6" s="90"/>
      <c r="E6" s="90"/>
      <c r="F6" s="90"/>
      <c r="G6" s="90"/>
      <c r="H6" s="40" t="s">
        <v>275</v>
      </c>
      <c r="I6" s="40" t="s">
        <v>267</v>
      </c>
      <c r="J6" s="90"/>
      <c r="K6" s="90"/>
    </row>
    <row r="7" spans="1:11" ht="22.9" customHeight="1">
      <c r="A7" s="25"/>
      <c r="B7" s="25"/>
      <c r="C7" s="25"/>
      <c r="D7" s="44"/>
      <c r="E7" s="44" t="s">
        <v>138</v>
      </c>
      <c r="F7" s="42">
        <v>29776.893765000001</v>
      </c>
      <c r="G7" s="42">
        <v>14227.263765</v>
      </c>
      <c r="H7" s="42">
        <v>13550.279307000001</v>
      </c>
      <c r="I7" s="42">
        <v>31.728840000000002</v>
      </c>
      <c r="J7" s="42">
        <v>645.25561800000003</v>
      </c>
      <c r="K7" s="42">
        <v>15549.63</v>
      </c>
    </row>
    <row r="8" spans="1:11" ht="22.9" customHeight="1">
      <c r="A8" s="25"/>
      <c r="B8" s="25"/>
      <c r="C8" s="25"/>
      <c r="D8" s="41" t="s">
        <v>2</v>
      </c>
      <c r="E8" s="41" t="s">
        <v>4</v>
      </c>
      <c r="F8" s="42">
        <v>29776.893765000001</v>
      </c>
      <c r="G8" s="42">
        <v>14227.263765</v>
      </c>
      <c r="H8" s="42">
        <v>13550.279307000001</v>
      </c>
      <c r="I8" s="42">
        <v>31.728840000000002</v>
      </c>
      <c r="J8" s="42">
        <v>645.25561800000003</v>
      </c>
      <c r="K8" s="42">
        <v>15549.63</v>
      </c>
    </row>
    <row r="9" spans="1:11" ht="22.9" customHeight="1">
      <c r="A9" s="25"/>
      <c r="B9" s="25"/>
      <c r="C9" s="25"/>
      <c r="D9" s="9" t="s">
        <v>156</v>
      </c>
      <c r="E9" s="9" t="s">
        <v>157</v>
      </c>
      <c r="F9" s="42">
        <v>2809.24</v>
      </c>
      <c r="G9" s="42">
        <v>1143.58</v>
      </c>
      <c r="H9" s="42">
        <v>904.72</v>
      </c>
      <c r="I9" s="42">
        <v>11.87</v>
      </c>
      <c r="J9" s="42">
        <v>226.99</v>
      </c>
      <c r="K9" s="42">
        <v>1665.66</v>
      </c>
    </row>
    <row r="10" spans="1:11" ht="22.9" customHeight="1">
      <c r="A10" s="19" t="s">
        <v>189</v>
      </c>
      <c r="B10" s="19"/>
      <c r="C10" s="19"/>
      <c r="D10" s="44" t="s">
        <v>299</v>
      </c>
      <c r="E10" s="44" t="s">
        <v>300</v>
      </c>
      <c r="F10" s="42">
        <v>2520.67</v>
      </c>
      <c r="G10" s="42">
        <v>894.61</v>
      </c>
      <c r="H10" s="42">
        <v>655.75</v>
      </c>
      <c r="I10" s="42">
        <v>11.87</v>
      </c>
      <c r="J10" s="42">
        <v>226.99</v>
      </c>
      <c r="K10" s="42">
        <v>1626.06</v>
      </c>
    </row>
    <row r="11" spans="1:11" ht="22.9" customHeight="1">
      <c r="A11" s="19" t="s">
        <v>189</v>
      </c>
      <c r="B11" s="11" t="s">
        <v>191</v>
      </c>
      <c r="C11" s="19"/>
      <c r="D11" s="44" t="s">
        <v>301</v>
      </c>
      <c r="E11" s="44" t="s">
        <v>302</v>
      </c>
      <c r="F11" s="42">
        <v>1857.67</v>
      </c>
      <c r="G11" s="42">
        <v>894.61</v>
      </c>
      <c r="H11" s="42">
        <v>655.75</v>
      </c>
      <c r="I11" s="42">
        <v>11.87</v>
      </c>
      <c r="J11" s="42">
        <v>226.99</v>
      </c>
      <c r="K11" s="42">
        <v>963.06</v>
      </c>
    </row>
    <row r="12" spans="1:11" ht="22.9" customHeight="1">
      <c r="A12" s="12" t="s">
        <v>189</v>
      </c>
      <c r="B12" s="12" t="s">
        <v>191</v>
      </c>
      <c r="C12" s="12" t="s">
        <v>191</v>
      </c>
      <c r="D12" s="13" t="s">
        <v>303</v>
      </c>
      <c r="E12" s="25" t="s">
        <v>304</v>
      </c>
      <c r="F12" s="31">
        <v>1857.67</v>
      </c>
      <c r="G12" s="31">
        <v>894.61</v>
      </c>
      <c r="H12" s="56">
        <v>655.75</v>
      </c>
      <c r="I12" s="56">
        <v>11.87</v>
      </c>
      <c r="J12" s="56">
        <v>226.99</v>
      </c>
      <c r="K12" s="56">
        <v>963.06</v>
      </c>
    </row>
    <row r="13" spans="1:11" ht="22.9" customHeight="1">
      <c r="A13" s="19" t="s">
        <v>189</v>
      </c>
      <c r="B13" s="11" t="s">
        <v>196</v>
      </c>
      <c r="C13" s="19"/>
      <c r="D13" s="44" t="s">
        <v>305</v>
      </c>
      <c r="E13" s="44" t="s">
        <v>306</v>
      </c>
      <c r="F13" s="42">
        <v>663</v>
      </c>
      <c r="G13" s="42">
        <v>0</v>
      </c>
      <c r="H13" s="42">
        <v>0</v>
      </c>
      <c r="I13" s="42">
        <v>0</v>
      </c>
      <c r="J13" s="42">
        <v>0</v>
      </c>
      <c r="K13" s="42">
        <v>663</v>
      </c>
    </row>
    <row r="14" spans="1:11" ht="22.9" customHeight="1">
      <c r="A14" s="12" t="s">
        <v>189</v>
      </c>
      <c r="B14" s="12" t="s">
        <v>196</v>
      </c>
      <c r="C14" s="12" t="s">
        <v>199</v>
      </c>
      <c r="D14" s="13" t="s">
        <v>307</v>
      </c>
      <c r="E14" s="25" t="s">
        <v>308</v>
      </c>
      <c r="F14" s="31">
        <v>663</v>
      </c>
      <c r="G14" s="31"/>
      <c r="H14" s="56"/>
      <c r="I14" s="56"/>
      <c r="J14" s="56"/>
      <c r="K14" s="56">
        <v>663</v>
      </c>
    </row>
    <row r="15" spans="1:11" ht="22.9" customHeight="1">
      <c r="A15" s="19" t="s">
        <v>202</v>
      </c>
      <c r="B15" s="19"/>
      <c r="C15" s="19"/>
      <c r="D15" s="44" t="s">
        <v>309</v>
      </c>
      <c r="E15" s="44" t="s">
        <v>310</v>
      </c>
      <c r="F15" s="42">
        <v>144.04</v>
      </c>
      <c r="G15" s="42">
        <v>104.44</v>
      </c>
      <c r="H15" s="42">
        <v>104.44</v>
      </c>
      <c r="I15" s="42">
        <v>0</v>
      </c>
      <c r="J15" s="42">
        <v>0</v>
      </c>
      <c r="K15" s="42">
        <v>39.6</v>
      </c>
    </row>
    <row r="16" spans="1:11" ht="22.9" customHeight="1">
      <c r="A16" s="19" t="s">
        <v>202</v>
      </c>
      <c r="B16" s="11" t="s">
        <v>204</v>
      </c>
      <c r="C16" s="19"/>
      <c r="D16" s="44" t="s">
        <v>311</v>
      </c>
      <c r="E16" s="44" t="s">
        <v>312</v>
      </c>
      <c r="F16" s="42">
        <v>144.04</v>
      </c>
      <c r="G16" s="42">
        <v>104.44</v>
      </c>
      <c r="H16" s="42">
        <v>104.44</v>
      </c>
      <c r="I16" s="42">
        <v>0</v>
      </c>
      <c r="J16" s="42">
        <v>0</v>
      </c>
      <c r="K16" s="42">
        <v>39.6</v>
      </c>
    </row>
    <row r="17" spans="1:11" ht="22.9" customHeight="1">
      <c r="A17" s="12" t="s">
        <v>202</v>
      </c>
      <c r="B17" s="12" t="s">
        <v>204</v>
      </c>
      <c r="C17" s="12" t="s">
        <v>191</v>
      </c>
      <c r="D17" s="13" t="s">
        <v>313</v>
      </c>
      <c r="E17" s="25" t="s">
        <v>314</v>
      </c>
      <c r="F17" s="31">
        <v>39.6</v>
      </c>
      <c r="G17" s="31"/>
      <c r="H17" s="56"/>
      <c r="I17" s="56"/>
      <c r="J17" s="56"/>
      <c r="K17" s="56">
        <v>39.6</v>
      </c>
    </row>
    <row r="18" spans="1:11" ht="22.9" customHeight="1">
      <c r="A18" s="12" t="s">
        <v>202</v>
      </c>
      <c r="B18" s="12" t="s">
        <v>204</v>
      </c>
      <c r="C18" s="12" t="s">
        <v>204</v>
      </c>
      <c r="D18" s="13" t="s">
        <v>315</v>
      </c>
      <c r="E18" s="25" t="s">
        <v>316</v>
      </c>
      <c r="F18" s="31">
        <v>104.44</v>
      </c>
      <c r="G18" s="31">
        <v>104.44</v>
      </c>
      <c r="H18" s="56">
        <v>104.44</v>
      </c>
      <c r="I18" s="56"/>
      <c r="J18" s="56"/>
      <c r="K18" s="56"/>
    </row>
    <row r="19" spans="1:11" ht="22.9" customHeight="1">
      <c r="A19" s="19" t="s">
        <v>211</v>
      </c>
      <c r="B19" s="19"/>
      <c r="C19" s="19"/>
      <c r="D19" s="44" t="s">
        <v>317</v>
      </c>
      <c r="E19" s="44" t="s">
        <v>318</v>
      </c>
      <c r="F19" s="42">
        <v>66.2</v>
      </c>
      <c r="G19" s="42">
        <v>66.2</v>
      </c>
      <c r="H19" s="42">
        <v>66.2</v>
      </c>
      <c r="I19" s="42">
        <v>0</v>
      </c>
      <c r="J19" s="42">
        <v>0</v>
      </c>
      <c r="K19" s="42">
        <v>0</v>
      </c>
    </row>
    <row r="20" spans="1:11" ht="22.9" customHeight="1">
      <c r="A20" s="19" t="s">
        <v>211</v>
      </c>
      <c r="B20" s="11" t="s">
        <v>213</v>
      </c>
      <c r="C20" s="19"/>
      <c r="D20" s="44" t="s">
        <v>319</v>
      </c>
      <c r="E20" s="44" t="s">
        <v>320</v>
      </c>
      <c r="F20" s="42">
        <v>66.2</v>
      </c>
      <c r="G20" s="42">
        <v>66.2</v>
      </c>
      <c r="H20" s="42">
        <v>66.2</v>
      </c>
      <c r="I20" s="42">
        <v>0</v>
      </c>
      <c r="J20" s="42">
        <v>0</v>
      </c>
      <c r="K20" s="42">
        <v>0</v>
      </c>
    </row>
    <row r="21" spans="1:11" ht="22.9" customHeight="1">
      <c r="A21" s="12" t="s">
        <v>211</v>
      </c>
      <c r="B21" s="12" t="s">
        <v>213</v>
      </c>
      <c r="C21" s="12" t="s">
        <v>191</v>
      </c>
      <c r="D21" s="13" t="s">
        <v>321</v>
      </c>
      <c r="E21" s="25" t="s">
        <v>322</v>
      </c>
      <c r="F21" s="31">
        <v>48.37</v>
      </c>
      <c r="G21" s="31">
        <v>48.37</v>
      </c>
      <c r="H21" s="56">
        <v>48.37</v>
      </c>
      <c r="I21" s="56"/>
      <c r="J21" s="56"/>
      <c r="K21" s="56"/>
    </row>
    <row r="22" spans="1:11" ht="22.9" customHeight="1">
      <c r="A22" s="12" t="s">
        <v>211</v>
      </c>
      <c r="B22" s="12" t="s">
        <v>213</v>
      </c>
      <c r="C22" s="12" t="s">
        <v>218</v>
      </c>
      <c r="D22" s="13" t="s">
        <v>323</v>
      </c>
      <c r="E22" s="25" t="s">
        <v>324</v>
      </c>
      <c r="F22" s="31">
        <v>17.829999999999998</v>
      </c>
      <c r="G22" s="31">
        <v>17.829999999999998</v>
      </c>
      <c r="H22" s="56">
        <v>17.829999999999998</v>
      </c>
      <c r="I22" s="56"/>
      <c r="J22" s="56"/>
      <c r="K22" s="56"/>
    </row>
    <row r="23" spans="1:11" ht="22.9" customHeight="1">
      <c r="A23" s="19" t="s">
        <v>221</v>
      </c>
      <c r="B23" s="19"/>
      <c r="C23" s="19"/>
      <c r="D23" s="44" t="s">
        <v>325</v>
      </c>
      <c r="E23" s="44" t="s">
        <v>326</v>
      </c>
      <c r="F23" s="42">
        <v>78.33</v>
      </c>
      <c r="G23" s="42">
        <v>78.33</v>
      </c>
      <c r="H23" s="42">
        <v>78.33</v>
      </c>
      <c r="I23" s="42">
        <v>0</v>
      </c>
      <c r="J23" s="42">
        <v>0</v>
      </c>
      <c r="K23" s="42">
        <v>0</v>
      </c>
    </row>
    <row r="24" spans="1:11" ht="22.9" customHeight="1">
      <c r="A24" s="19" t="s">
        <v>221</v>
      </c>
      <c r="B24" s="11" t="s">
        <v>223</v>
      </c>
      <c r="C24" s="19"/>
      <c r="D24" s="44" t="s">
        <v>327</v>
      </c>
      <c r="E24" s="44" t="s">
        <v>328</v>
      </c>
      <c r="F24" s="42">
        <v>78.33</v>
      </c>
      <c r="G24" s="42">
        <v>78.33</v>
      </c>
      <c r="H24" s="42">
        <v>78.33</v>
      </c>
      <c r="I24" s="42">
        <v>0</v>
      </c>
      <c r="J24" s="42">
        <v>0</v>
      </c>
      <c r="K24" s="42">
        <v>0</v>
      </c>
    </row>
    <row r="25" spans="1:11" ht="22.9" customHeight="1">
      <c r="A25" s="12" t="s">
        <v>221</v>
      </c>
      <c r="B25" s="12" t="s">
        <v>223</v>
      </c>
      <c r="C25" s="12" t="s">
        <v>191</v>
      </c>
      <c r="D25" s="13" t="s">
        <v>329</v>
      </c>
      <c r="E25" s="25" t="s">
        <v>330</v>
      </c>
      <c r="F25" s="31">
        <v>78.33</v>
      </c>
      <c r="G25" s="31">
        <v>78.33</v>
      </c>
      <c r="H25" s="56">
        <v>78.33</v>
      </c>
      <c r="I25" s="56"/>
      <c r="J25" s="56"/>
      <c r="K25" s="56"/>
    </row>
    <row r="26" spans="1:11" ht="22.9" customHeight="1">
      <c r="A26" s="25"/>
      <c r="B26" s="25"/>
      <c r="C26" s="25"/>
      <c r="D26" s="9" t="s">
        <v>158</v>
      </c>
      <c r="E26" s="9" t="s">
        <v>159</v>
      </c>
      <c r="F26" s="42">
        <v>7519.1</v>
      </c>
      <c r="G26" s="42">
        <v>0</v>
      </c>
      <c r="H26" s="42">
        <v>0</v>
      </c>
      <c r="I26" s="42">
        <v>0</v>
      </c>
      <c r="J26" s="42">
        <v>0</v>
      </c>
      <c r="K26" s="42">
        <v>7519.1</v>
      </c>
    </row>
    <row r="27" spans="1:11" ht="22.9" customHeight="1">
      <c r="A27" s="19" t="s">
        <v>189</v>
      </c>
      <c r="B27" s="19"/>
      <c r="C27" s="19"/>
      <c r="D27" s="44" t="s">
        <v>299</v>
      </c>
      <c r="E27" s="44" t="s">
        <v>300</v>
      </c>
      <c r="F27" s="42">
        <v>7519.1</v>
      </c>
      <c r="G27" s="42">
        <v>0</v>
      </c>
      <c r="H27" s="42">
        <v>0</v>
      </c>
      <c r="I27" s="42">
        <v>0</v>
      </c>
      <c r="J27" s="42">
        <v>0</v>
      </c>
      <c r="K27" s="42">
        <v>7519.1</v>
      </c>
    </row>
    <row r="28" spans="1:11" ht="22.9" customHeight="1">
      <c r="A28" s="19" t="s">
        <v>189</v>
      </c>
      <c r="B28" s="11" t="s">
        <v>196</v>
      </c>
      <c r="C28" s="19"/>
      <c r="D28" s="44" t="s">
        <v>305</v>
      </c>
      <c r="E28" s="44" t="s">
        <v>306</v>
      </c>
      <c r="F28" s="42">
        <v>7519.1</v>
      </c>
      <c r="G28" s="42">
        <v>0</v>
      </c>
      <c r="H28" s="42">
        <v>0</v>
      </c>
      <c r="I28" s="42">
        <v>0</v>
      </c>
      <c r="J28" s="42">
        <v>0</v>
      </c>
      <c r="K28" s="42">
        <v>7519.1</v>
      </c>
    </row>
    <row r="29" spans="1:11" ht="22.9" customHeight="1">
      <c r="A29" s="12" t="s">
        <v>189</v>
      </c>
      <c r="B29" s="12" t="s">
        <v>196</v>
      </c>
      <c r="C29" s="12" t="s">
        <v>199</v>
      </c>
      <c r="D29" s="13" t="s">
        <v>307</v>
      </c>
      <c r="E29" s="25" t="s">
        <v>308</v>
      </c>
      <c r="F29" s="31">
        <v>7519.1</v>
      </c>
      <c r="G29" s="31"/>
      <c r="H29" s="56"/>
      <c r="I29" s="56"/>
      <c r="J29" s="56"/>
      <c r="K29" s="56">
        <v>7519.1</v>
      </c>
    </row>
    <row r="30" spans="1:11" ht="22.9" customHeight="1">
      <c r="A30" s="25"/>
      <c r="B30" s="25"/>
      <c r="C30" s="25"/>
      <c r="D30" s="9" t="s">
        <v>160</v>
      </c>
      <c r="E30" s="9" t="s">
        <v>161</v>
      </c>
      <c r="F30" s="42">
        <v>1113.94</v>
      </c>
      <c r="G30" s="42">
        <v>576.6</v>
      </c>
      <c r="H30" s="42">
        <v>523.82000000000005</v>
      </c>
      <c r="I30" s="42">
        <v>0</v>
      </c>
      <c r="J30" s="42">
        <v>52.78</v>
      </c>
      <c r="K30" s="42">
        <v>537.34</v>
      </c>
    </row>
    <row r="31" spans="1:11" ht="22.9" customHeight="1">
      <c r="A31" s="19" t="s">
        <v>189</v>
      </c>
      <c r="B31" s="19"/>
      <c r="C31" s="19"/>
      <c r="D31" s="44" t="s">
        <v>299</v>
      </c>
      <c r="E31" s="44" t="s">
        <v>300</v>
      </c>
      <c r="F31" s="42">
        <v>964</v>
      </c>
      <c r="G31" s="42">
        <v>426.66</v>
      </c>
      <c r="H31" s="42">
        <v>373.88</v>
      </c>
      <c r="I31" s="42">
        <v>0</v>
      </c>
      <c r="J31" s="42">
        <v>52.78</v>
      </c>
      <c r="K31" s="42">
        <v>537.34</v>
      </c>
    </row>
    <row r="32" spans="1:11" ht="22.9" customHeight="1">
      <c r="A32" s="19" t="s">
        <v>189</v>
      </c>
      <c r="B32" s="11" t="s">
        <v>191</v>
      </c>
      <c r="C32" s="19"/>
      <c r="D32" s="44" t="s">
        <v>301</v>
      </c>
      <c r="E32" s="44" t="s">
        <v>302</v>
      </c>
      <c r="F32" s="42">
        <v>699</v>
      </c>
      <c r="G32" s="42">
        <v>426.66</v>
      </c>
      <c r="H32" s="42">
        <v>373.88</v>
      </c>
      <c r="I32" s="42">
        <v>0</v>
      </c>
      <c r="J32" s="42">
        <v>52.78</v>
      </c>
      <c r="K32" s="42">
        <v>272.33999999999997</v>
      </c>
    </row>
    <row r="33" spans="1:11" ht="22.9" customHeight="1">
      <c r="A33" s="12" t="s">
        <v>189</v>
      </c>
      <c r="B33" s="12" t="s">
        <v>191</v>
      </c>
      <c r="C33" s="12" t="s">
        <v>199</v>
      </c>
      <c r="D33" s="13" t="s">
        <v>331</v>
      </c>
      <c r="E33" s="25" t="s">
        <v>332</v>
      </c>
      <c r="F33" s="31">
        <v>699</v>
      </c>
      <c r="G33" s="31">
        <v>426.66</v>
      </c>
      <c r="H33" s="56">
        <v>373.88</v>
      </c>
      <c r="I33" s="56"/>
      <c r="J33" s="56">
        <v>52.78</v>
      </c>
      <c r="K33" s="56">
        <v>272.33999999999997</v>
      </c>
    </row>
    <row r="34" spans="1:11" ht="22.9" customHeight="1">
      <c r="A34" s="19" t="s">
        <v>189</v>
      </c>
      <c r="B34" s="11" t="s">
        <v>196</v>
      </c>
      <c r="C34" s="19"/>
      <c r="D34" s="44" t="s">
        <v>305</v>
      </c>
      <c r="E34" s="44" t="s">
        <v>306</v>
      </c>
      <c r="F34" s="42">
        <v>265</v>
      </c>
      <c r="G34" s="42">
        <v>0</v>
      </c>
      <c r="H34" s="42">
        <v>0</v>
      </c>
      <c r="I34" s="42">
        <v>0</v>
      </c>
      <c r="J34" s="42">
        <v>0</v>
      </c>
      <c r="K34" s="42">
        <v>265</v>
      </c>
    </row>
    <row r="35" spans="1:11" ht="22.9" customHeight="1">
      <c r="A35" s="12" t="s">
        <v>189</v>
      </c>
      <c r="B35" s="12" t="s">
        <v>196</v>
      </c>
      <c r="C35" s="12" t="s">
        <v>199</v>
      </c>
      <c r="D35" s="13" t="s">
        <v>307</v>
      </c>
      <c r="E35" s="25" t="s">
        <v>308</v>
      </c>
      <c r="F35" s="31">
        <v>265</v>
      </c>
      <c r="G35" s="31"/>
      <c r="H35" s="56"/>
      <c r="I35" s="56"/>
      <c r="J35" s="56"/>
      <c r="K35" s="56">
        <v>265</v>
      </c>
    </row>
    <row r="36" spans="1:11" ht="22.9" customHeight="1">
      <c r="A36" s="19" t="s">
        <v>202</v>
      </c>
      <c r="B36" s="19"/>
      <c r="C36" s="19"/>
      <c r="D36" s="44" t="s">
        <v>309</v>
      </c>
      <c r="E36" s="44" t="s">
        <v>310</v>
      </c>
      <c r="F36" s="42">
        <v>59.53</v>
      </c>
      <c r="G36" s="42">
        <v>59.53</v>
      </c>
      <c r="H36" s="42">
        <v>59.53</v>
      </c>
      <c r="I36" s="42">
        <v>0</v>
      </c>
      <c r="J36" s="42">
        <v>0</v>
      </c>
      <c r="K36" s="42">
        <v>0</v>
      </c>
    </row>
    <row r="37" spans="1:11" ht="22.9" customHeight="1">
      <c r="A37" s="19" t="s">
        <v>202</v>
      </c>
      <c r="B37" s="11" t="s">
        <v>204</v>
      </c>
      <c r="C37" s="19"/>
      <c r="D37" s="44" t="s">
        <v>311</v>
      </c>
      <c r="E37" s="44" t="s">
        <v>312</v>
      </c>
      <c r="F37" s="42">
        <v>59.53</v>
      </c>
      <c r="G37" s="42">
        <v>59.53</v>
      </c>
      <c r="H37" s="42">
        <v>59.53</v>
      </c>
      <c r="I37" s="42">
        <v>0</v>
      </c>
      <c r="J37" s="42">
        <v>0</v>
      </c>
      <c r="K37" s="42">
        <v>0</v>
      </c>
    </row>
    <row r="38" spans="1:11" ht="22.9" customHeight="1">
      <c r="A38" s="12" t="s">
        <v>202</v>
      </c>
      <c r="B38" s="12" t="s">
        <v>204</v>
      </c>
      <c r="C38" s="12" t="s">
        <v>204</v>
      </c>
      <c r="D38" s="13" t="s">
        <v>315</v>
      </c>
      <c r="E38" s="25" t="s">
        <v>316</v>
      </c>
      <c r="F38" s="31">
        <v>59.53</v>
      </c>
      <c r="G38" s="31">
        <v>59.53</v>
      </c>
      <c r="H38" s="56">
        <v>59.53</v>
      </c>
      <c r="I38" s="56"/>
      <c r="J38" s="56"/>
      <c r="K38" s="56"/>
    </row>
    <row r="39" spans="1:11" ht="22.9" customHeight="1">
      <c r="A39" s="19" t="s">
        <v>211</v>
      </c>
      <c r="B39" s="19"/>
      <c r="C39" s="19"/>
      <c r="D39" s="44" t="s">
        <v>317</v>
      </c>
      <c r="E39" s="44" t="s">
        <v>318</v>
      </c>
      <c r="F39" s="42">
        <v>45.55</v>
      </c>
      <c r="G39" s="42">
        <v>45.55</v>
      </c>
      <c r="H39" s="42">
        <v>45.55</v>
      </c>
      <c r="I39" s="42">
        <v>0</v>
      </c>
      <c r="J39" s="42">
        <v>0</v>
      </c>
      <c r="K39" s="42">
        <v>0</v>
      </c>
    </row>
    <row r="40" spans="1:11" ht="22.9" customHeight="1">
      <c r="A40" s="19" t="s">
        <v>211</v>
      </c>
      <c r="B40" s="11" t="s">
        <v>213</v>
      </c>
      <c r="C40" s="19"/>
      <c r="D40" s="44" t="s">
        <v>319</v>
      </c>
      <c r="E40" s="44" t="s">
        <v>320</v>
      </c>
      <c r="F40" s="42">
        <v>45.55</v>
      </c>
      <c r="G40" s="42">
        <v>45.55</v>
      </c>
      <c r="H40" s="42">
        <v>45.55</v>
      </c>
      <c r="I40" s="42">
        <v>0</v>
      </c>
      <c r="J40" s="42">
        <v>0</v>
      </c>
      <c r="K40" s="42">
        <v>0</v>
      </c>
    </row>
    <row r="41" spans="1:11" ht="22.9" customHeight="1">
      <c r="A41" s="12" t="s">
        <v>211</v>
      </c>
      <c r="B41" s="12" t="s">
        <v>213</v>
      </c>
      <c r="C41" s="12" t="s">
        <v>223</v>
      </c>
      <c r="D41" s="13" t="s">
        <v>333</v>
      </c>
      <c r="E41" s="25" t="s">
        <v>334</v>
      </c>
      <c r="F41" s="31">
        <v>30.59</v>
      </c>
      <c r="G41" s="31">
        <v>30.59</v>
      </c>
      <c r="H41" s="56">
        <v>30.59</v>
      </c>
      <c r="I41" s="56"/>
      <c r="J41" s="56"/>
      <c r="K41" s="56"/>
    </row>
    <row r="42" spans="1:11" ht="22.9" customHeight="1">
      <c r="A42" s="12" t="s">
        <v>211</v>
      </c>
      <c r="B42" s="12" t="s">
        <v>213</v>
      </c>
      <c r="C42" s="12" t="s">
        <v>218</v>
      </c>
      <c r="D42" s="13" t="s">
        <v>323</v>
      </c>
      <c r="E42" s="25" t="s">
        <v>324</v>
      </c>
      <c r="F42" s="31">
        <v>14.96</v>
      </c>
      <c r="G42" s="31">
        <v>14.96</v>
      </c>
      <c r="H42" s="56">
        <v>14.96</v>
      </c>
      <c r="I42" s="56"/>
      <c r="J42" s="56"/>
      <c r="K42" s="56"/>
    </row>
    <row r="43" spans="1:11" ht="22.9" customHeight="1">
      <c r="A43" s="19" t="s">
        <v>221</v>
      </c>
      <c r="B43" s="19"/>
      <c r="C43" s="19"/>
      <c r="D43" s="44" t="s">
        <v>325</v>
      </c>
      <c r="E43" s="44" t="s">
        <v>326</v>
      </c>
      <c r="F43" s="42">
        <v>44.87</v>
      </c>
      <c r="G43" s="42">
        <v>44.87</v>
      </c>
      <c r="H43" s="42">
        <v>44.87</v>
      </c>
      <c r="I43" s="42">
        <v>0</v>
      </c>
      <c r="J43" s="42">
        <v>0</v>
      </c>
      <c r="K43" s="42">
        <v>0</v>
      </c>
    </row>
    <row r="44" spans="1:11" ht="22.9" customHeight="1">
      <c r="A44" s="19" t="s">
        <v>221</v>
      </c>
      <c r="B44" s="11" t="s">
        <v>223</v>
      </c>
      <c r="C44" s="19"/>
      <c r="D44" s="44" t="s">
        <v>327</v>
      </c>
      <c r="E44" s="44" t="s">
        <v>328</v>
      </c>
      <c r="F44" s="42">
        <v>44.87</v>
      </c>
      <c r="G44" s="42">
        <v>44.87</v>
      </c>
      <c r="H44" s="42">
        <v>44.87</v>
      </c>
      <c r="I44" s="42">
        <v>0</v>
      </c>
      <c r="J44" s="42">
        <v>0</v>
      </c>
      <c r="K44" s="42">
        <v>0</v>
      </c>
    </row>
    <row r="45" spans="1:11" ht="22.9" customHeight="1">
      <c r="A45" s="12" t="s">
        <v>221</v>
      </c>
      <c r="B45" s="12" t="s">
        <v>223</v>
      </c>
      <c r="C45" s="12" t="s">
        <v>191</v>
      </c>
      <c r="D45" s="13" t="s">
        <v>329</v>
      </c>
      <c r="E45" s="25" t="s">
        <v>330</v>
      </c>
      <c r="F45" s="31">
        <v>44.87</v>
      </c>
      <c r="G45" s="31">
        <v>44.87</v>
      </c>
      <c r="H45" s="56">
        <v>44.87</v>
      </c>
      <c r="I45" s="56"/>
      <c r="J45" s="56"/>
      <c r="K45" s="56"/>
    </row>
    <row r="46" spans="1:11" ht="22.9" customHeight="1">
      <c r="A46" s="25"/>
      <c r="B46" s="25"/>
      <c r="C46" s="25"/>
      <c r="D46" s="9" t="s">
        <v>162</v>
      </c>
      <c r="E46" s="9" t="s">
        <v>163</v>
      </c>
      <c r="F46" s="42">
        <v>4624.96</v>
      </c>
      <c r="G46" s="42">
        <v>3119.66</v>
      </c>
      <c r="H46" s="42">
        <v>3038.36</v>
      </c>
      <c r="I46" s="42">
        <v>8.1999999999999993</v>
      </c>
      <c r="J46" s="42">
        <v>73.099999999999994</v>
      </c>
      <c r="K46" s="42">
        <v>1505.3</v>
      </c>
    </row>
    <row r="47" spans="1:11" ht="22.9" customHeight="1">
      <c r="A47" s="19" t="s">
        <v>189</v>
      </c>
      <c r="B47" s="19"/>
      <c r="C47" s="19"/>
      <c r="D47" s="44" t="s">
        <v>299</v>
      </c>
      <c r="E47" s="44" t="s">
        <v>300</v>
      </c>
      <c r="F47" s="42">
        <v>4624.96</v>
      </c>
      <c r="G47" s="42">
        <v>3119.66</v>
      </c>
      <c r="H47" s="42">
        <v>3038.36</v>
      </c>
      <c r="I47" s="42">
        <v>8.1999999999999993</v>
      </c>
      <c r="J47" s="42">
        <v>73.099999999999994</v>
      </c>
      <c r="K47" s="42">
        <v>1505.3</v>
      </c>
    </row>
    <row r="48" spans="1:11" ht="22.9" customHeight="1">
      <c r="A48" s="19" t="s">
        <v>189</v>
      </c>
      <c r="B48" s="11" t="s">
        <v>223</v>
      </c>
      <c r="C48" s="19"/>
      <c r="D48" s="44" t="s">
        <v>335</v>
      </c>
      <c r="E48" s="44" t="s">
        <v>336</v>
      </c>
      <c r="F48" s="42">
        <v>4565.96</v>
      </c>
      <c r="G48" s="42">
        <v>3119.66</v>
      </c>
      <c r="H48" s="42">
        <v>3038.36</v>
      </c>
      <c r="I48" s="42">
        <v>8.1999999999999993</v>
      </c>
      <c r="J48" s="42">
        <v>73.099999999999994</v>
      </c>
      <c r="K48" s="42">
        <v>1446.3</v>
      </c>
    </row>
    <row r="49" spans="1:11" ht="22.9" customHeight="1">
      <c r="A49" s="12" t="s">
        <v>189</v>
      </c>
      <c r="B49" s="12" t="s">
        <v>223</v>
      </c>
      <c r="C49" s="12" t="s">
        <v>234</v>
      </c>
      <c r="D49" s="13" t="s">
        <v>337</v>
      </c>
      <c r="E49" s="25" t="s">
        <v>338</v>
      </c>
      <c r="F49" s="31">
        <v>4565.96</v>
      </c>
      <c r="G49" s="31">
        <v>3119.66</v>
      </c>
      <c r="H49" s="56">
        <v>3038.36</v>
      </c>
      <c r="I49" s="56">
        <v>8.1999999999999993</v>
      </c>
      <c r="J49" s="56">
        <v>73.099999999999994</v>
      </c>
      <c r="K49" s="56">
        <v>1446.3</v>
      </c>
    </row>
    <row r="50" spans="1:11" ht="22.9" customHeight="1">
      <c r="A50" s="19" t="s">
        <v>189</v>
      </c>
      <c r="B50" s="11" t="s">
        <v>196</v>
      </c>
      <c r="C50" s="19"/>
      <c r="D50" s="44" t="s">
        <v>305</v>
      </c>
      <c r="E50" s="44" t="s">
        <v>306</v>
      </c>
      <c r="F50" s="42">
        <v>59</v>
      </c>
      <c r="G50" s="42">
        <v>0</v>
      </c>
      <c r="H50" s="42">
        <v>0</v>
      </c>
      <c r="I50" s="42">
        <v>0</v>
      </c>
      <c r="J50" s="42">
        <v>0</v>
      </c>
      <c r="K50" s="42">
        <v>59</v>
      </c>
    </row>
    <row r="51" spans="1:11" ht="22.9" customHeight="1">
      <c r="A51" s="12" t="s">
        <v>189</v>
      </c>
      <c r="B51" s="12" t="s">
        <v>196</v>
      </c>
      <c r="C51" s="12" t="s">
        <v>199</v>
      </c>
      <c r="D51" s="13" t="s">
        <v>307</v>
      </c>
      <c r="E51" s="25" t="s">
        <v>308</v>
      </c>
      <c r="F51" s="31">
        <v>59</v>
      </c>
      <c r="G51" s="31"/>
      <c r="H51" s="56"/>
      <c r="I51" s="56"/>
      <c r="J51" s="56"/>
      <c r="K51" s="56">
        <v>59</v>
      </c>
    </row>
    <row r="52" spans="1:11" ht="22.9" customHeight="1">
      <c r="A52" s="25"/>
      <c r="B52" s="25"/>
      <c r="C52" s="25"/>
      <c r="D52" s="9" t="s">
        <v>164</v>
      </c>
      <c r="E52" s="9" t="s">
        <v>165</v>
      </c>
      <c r="F52" s="42">
        <v>2376.34</v>
      </c>
      <c r="G52" s="42">
        <v>1730.92</v>
      </c>
      <c r="H52" s="42">
        <v>1683.63</v>
      </c>
      <c r="I52" s="42">
        <v>0</v>
      </c>
      <c r="J52" s="42">
        <v>47.29</v>
      </c>
      <c r="K52" s="42">
        <v>645.41999999999996</v>
      </c>
    </row>
    <row r="53" spans="1:11" ht="22.9" customHeight="1">
      <c r="A53" s="19" t="s">
        <v>189</v>
      </c>
      <c r="B53" s="19"/>
      <c r="C53" s="19"/>
      <c r="D53" s="44" t="s">
        <v>299</v>
      </c>
      <c r="E53" s="44" t="s">
        <v>300</v>
      </c>
      <c r="F53" s="42">
        <v>2376.34</v>
      </c>
      <c r="G53" s="42">
        <v>1730.92</v>
      </c>
      <c r="H53" s="42">
        <v>1683.63</v>
      </c>
      <c r="I53" s="42">
        <v>0</v>
      </c>
      <c r="J53" s="42">
        <v>47.29</v>
      </c>
      <c r="K53" s="42">
        <v>645.41999999999996</v>
      </c>
    </row>
    <row r="54" spans="1:11" ht="22.9" customHeight="1">
      <c r="A54" s="19" t="s">
        <v>189</v>
      </c>
      <c r="B54" s="11" t="s">
        <v>223</v>
      </c>
      <c r="C54" s="19"/>
      <c r="D54" s="44" t="s">
        <v>335</v>
      </c>
      <c r="E54" s="44" t="s">
        <v>336</v>
      </c>
      <c r="F54" s="42">
        <v>2364.34</v>
      </c>
      <c r="G54" s="42">
        <v>1730.92</v>
      </c>
      <c r="H54" s="42">
        <v>1683.63</v>
      </c>
      <c r="I54" s="42">
        <v>0</v>
      </c>
      <c r="J54" s="42">
        <v>47.29</v>
      </c>
      <c r="K54" s="42">
        <v>633.41999999999996</v>
      </c>
    </row>
    <row r="55" spans="1:11" ht="22.9" customHeight="1">
      <c r="A55" s="12" t="s">
        <v>189</v>
      </c>
      <c r="B55" s="12" t="s">
        <v>223</v>
      </c>
      <c r="C55" s="12" t="s">
        <v>234</v>
      </c>
      <c r="D55" s="13" t="s">
        <v>337</v>
      </c>
      <c r="E55" s="25" t="s">
        <v>338</v>
      </c>
      <c r="F55" s="31">
        <v>2364.34</v>
      </c>
      <c r="G55" s="31">
        <v>1730.92</v>
      </c>
      <c r="H55" s="56">
        <v>1683.63</v>
      </c>
      <c r="I55" s="56"/>
      <c r="J55" s="56">
        <v>47.29</v>
      </c>
      <c r="K55" s="56">
        <v>633.41999999999996</v>
      </c>
    </row>
    <row r="56" spans="1:11" ht="22.9" customHeight="1">
      <c r="A56" s="19" t="s">
        <v>189</v>
      </c>
      <c r="B56" s="11" t="s">
        <v>196</v>
      </c>
      <c r="C56" s="19"/>
      <c r="D56" s="44" t="s">
        <v>305</v>
      </c>
      <c r="E56" s="44" t="s">
        <v>306</v>
      </c>
      <c r="F56" s="42">
        <v>12</v>
      </c>
      <c r="G56" s="42">
        <v>0</v>
      </c>
      <c r="H56" s="42">
        <v>0</v>
      </c>
      <c r="I56" s="42">
        <v>0</v>
      </c>
      <c r="J56" s="42">
        <v>0</v>
      </c>
      <c r="K56" s="42">
        <v>12</v>
      </c>
    </row>
    <row r="57" spans="1:11" ht="22.9" customHeight="1">
      <c r="A57" s="12" t="s">
        <v>189</v>
      </c>
      <c r="B57" s="12" t="s">
        <v>196</v>
      </c>
      <c r="C57" s="12" t="s">
        <v>199</v>
      </c>
      <c r="D57" s="13" t="s">
        <v>307</v>
      </c>
      <c r="E57" s="25" t="s">
        <v>308</v>
      </c>
      <c r="F57" s="31">
        <v>12</v>
      </c>
      <c r="G57" s="31"/>
      <c r="H57" s="56"/>
      <c r="I57" s="56"/>
      <c r="J57" s="56"/>
      <c r="K57" s="56">
        <v>12</v>
      </c>
    </row>
    <row r="58" spans="1:11" ht="22.9" customHeight="1">
      <c r="A58" s="25"/>
      <c r="B58" s="25"/>
      <c r="C58" s="25"/>
      <c r="D58" s="9" t="s">
        <v>166</v>
      </c>
      <c r="E58" s="9" t="s">
        <v>167</v>
      </c>
      <c r="F58" s="42">
        <v>3195.21</v>
      </c>
      <c r="G58" s="42">
        <v>2191.11</v>
      </c>
      <c r="H58" s="42">
        <v>2131.5700000000002</v>
      </c>
      <c r="I58" s="42">
        <v>11.66</v>
      </c>
      <c r="J58" s="42">
        <v>47.88</v>
      </c>
      <c r="K58" s="42">
        <v>1004.1</v>
      </c>
    </row>
    <row r="59" spans="1:11" ht="22.9" customHeight="1">
      <c r="A59" s="19" t="s">
        <v>189</v>
      </c>
      <c r="B59" s="19"/>
      <c r="C59" s="19"/>
      <c r="D59" s="44" t="s">
        <v>299</v>
      </c>
      <c r="E59" s="44" t="s">
        <v>300</v>
      </c>
      <c r="F59" s="42">
        <v>3195.21</v>
      </c>
      <c r="G59" s="42">
        <v>2191.11</v>
      </c>
      <c r="H59" s="42">
        <v>2131.5700000000002</v>
      </c>
      <c r="I59" s="42">
        <v>11.66</v>
      </c>
      <c r="J59" s="42">
        <v>47.88</v>
      </c>
      <c r="K59" s="42">
        <v>1004.1</v>
      </c>
    </row>
    <row r="60" spans="1:11" ht="22.9" customHeight="1">
      <c r="A60" s="19" t="s">
        <v>189</v>
      </c>
      <c r="B60" s="11" t="s">
        <v>218</v>
      </c>
      <c r="C60" s="19"/>
      <c r="D60" s="44" t="s">
        <v>339</v>
      </c>
      <c r="E60" s="44" t="s">
        <v>340</v>
      </c>
      <c r="F60" s="42">
        <v>3189.21</v>
      </c>
      <c r="G60" s="42">
        <v>2191.11</v>
      </c>
      <c r="H60" s="42">
        <v>2131.5700000000002</v>
      </c>
      <c r="I60" s="42">
        <v>11.66</v>
      </c>
      <c r="J60" s="42">
        <v>47.88</v>
      </c>
      <c r="K60" s="42">
        <v>998.1</v>
      </c>
    </row>
    <row r="61" spans="1:11" ht="22.9" customHeight="1">
      <c r="A61" s="12" t="s">
        <v>189</v>
      </c>
      <c r="B61" s="12" t="s">
        <v>218</v>
      </c>
      <c r="C61" s="12" t="s">
        <v>223</v>
      </c>
      <c r="D61" s="13" t="s">
        <v>341</v>
      </c>
      <c r="E61" s="25" t="s">
        <v>342</v>
      </c>
      <c r="F61" s="31">
        <v>3189.21</v>
      </c>
      <c r="G61" s="31">
        <v>2191.11</v>
      </c>
      <c r="H61" s="56">
        <v>2131.5700000000002</v>
      </c>
      <c r="I61" s="56">
        <v>11.66</v>
      </c>
      <c r="J61" s="56">
        <v>47.88</v>
      </c>
      <c r="K61" s="56">
        <v>998.1</v>
      </c>
    </row>
    <row r="62" spans="1:11" ht="22.9" customHeight="1">
      <c r="A62" s="19" t="s">
        <v>189</v>
      </c>
      <c r="B62" s="11" t="s">
        <v>196</v>
      </c>
      <c r="C62" s="19"/>
      <c r="D62" s="44" t="s">
        <v>305</v>
      </c>
      <c r="E62" s="44" t="s">
        <v>306</v>
      </c>
      <c r="F62" s="42">
        <v>6</v>
      </c>
      <c r="G62" s="42">
        <v>0</v>
      </c>
      <c r="H62" s="42">
        <v>0</v>
      </c>
      <c r="I62" s="42">
        <v>0</v>
      </c>
      <c r="J62" s="42">
        <v>0</v>
      </c>
      <c r="K62" s="42">
        <v>6</v>
      </c>
    </row>
    <row r="63" spans="1:11" ht="22.9" customHeight="1">
      <c r="A63" s="12" t="s">
        <v>189</v>
      </c>
      <c r="B63" s="12" t="s">
        <v>196</v>
      </c>
      <c r="C63" s="12" t="s">
        <v>199</v>
      </c>
      <c r="D63" s="13" t="s">
        <v>307</v>
      </c>
      <c r="E63" s="25" t="s">
        <v>308</v>
      </c>
      <c r="F63" s="31">
        <v>6</v>
      </c>
      <c r="G63" s="31"/>
      <c r="H63" s="56"/>
      <c r="I63" s="56"/>
      <c r="J63" s="56"/>
      <c r="K63" s="56">
        <v>6</v>
      </c>
    </row>
    <row r="64" spans="1:11" ht="22.9" customHeight="1">
      <c r="A64" s="25"/>
      <c r="B64" s="25"/>
      <c r="C64" s="25"/>
      <c r="D64" s="9" t="s">
        <v>168</v>
      </c>
      <c r="E64" s="9" t="s">
        <v>169</v>
      </c>
      <c r="F64" s="42">
        <v>2889.97</v>
      </c>
      <c r="G64" s="42">
        <v>1996.69</v>
      </c>
      <c r="H64" s="42">
        <v>1947.06</v>
      </c>
      <c r="I64" s="42">
        <v>0</v>
      </c>
      <c r="J64" s="42">
        <v>49.63</v>
      </c>
      <c r="K64" s="42">
        <v>893.28</v>
      </c>
    </row>
    <row r="65" spans="1:11" ht="22.9" customHeight="1">
      <c r="A65" s="19" t="s">
        <v>189</v>
      </c>
      <c r="B65" s="19"/>
      <c r="C65" s="19"/>
      <c r="D65" s="44" t="s">
        <v>299</v>
      </c>
      <c r="E65" s="44" t="s">
        <v>300</v>
      </c>
      <c r="F65" s="42">
        <v>2344.19</v>
      </c>
      <c r="G65" s="42">
        <v>1450.91</v>
      </c>
      <c r="H65" s="42">
        <v>1401.27</v>
      </c>
      <c r="I65" s="42">
        <v>0</v>
      </c>
      <c r="J65" s="42">
        <v>49.63</v>
      </c>
      <c r="K65" s="42">
        <v>893.28</v>
      </c>
    </row>
    <row r="66" spans="1:11" ht="22.9" customHeight="1">
      <c r="A66" s="19" t="s">
        <v>189</v>
      </c>
      <c r="B66" s="11" t="s">
        <v>223</v>
      </c>
      <c r="C66" s="19"/>
      <c r="D66" s="44" t="s">
        <v>335</v>
      </c>
      <c r="E66" s="44" t="s">
        <v>336</v>
      </c>
      <c r="F66" s="42">
        <v>2332.19</v>
      </c>
      <c r="G66" s="42">
        <v>1450.91</v>
      </c>
      <c r="H66" s="42">
        <v>1401.27</v>
      </c>
      <c r="I66" s="42">
        <v>0</v>
      </c>
      <c r="J66" s="42">
        <v>49.63</v>
      </c>
      <c r="K66" s="42">
        <v>881.28</v>
      </c>
    </row>
    <row r="67" spans="1:11" ht="22.9" customHeight="1">
      <c r="A67" s="12" t="s">
        <v>189</v>
      </c>
      <c r="B67" s="12" t="s">
        <v>223</v>
      </c>
      <c r="C67" s="12" t="s">
        <v>234</v>
      </c>
      <c r="D67" s="13" t="s">
        <v>337</v>
      </c>
      <c r="E67" s="25" t="s">
        <v>338</v>
      </c>
      <c r="F67" s="31">
        <v>2332.19</v>
      </c>
      <c r="G67" s="31">
        <v>1450.91</v>
      </c>
      <c r="H67" s="56">
        <v>1401.27</v>
      </c>
      <c r="I67" s="56"/>
      <c r="J67" s="56">
        <v>49.63</v>
      </c>
      <c r="K67" s="56">
        <v>881.28</v>
      </c>
    </row>
    <row r="68" spans="1:11" ht="22.9" customHeight="1">
      <c r="A68" s="19" t="s">
        <v>189</v>
      </c>
      <c r="B68" s="11" t="s">
        <v>196</v>
      </c>
      <c r="C68" s="19"/>
      <c r="D68" s="44" t="s">
        <v>305</v>
      </c>
      <c r="E68" s="44" t="s">
        <v>306</v>
      </c>
      <c r="F68" s="42">
        <v>12</v>
      </c>
      <c r="G68" s="42">
        <v>0</v>
      </c>
      <c r="H68" s="42">
        <v>0</v>
      </c>
      <c r="I68" s="42">
        <v>0</v>
      </c>
      <c r="J68" s="42">
        <v>0</v>
      </c>
      <c r="K68" s="42">
        <v>12</v>
      </c>
    </row>
    <row r="69" spans="1:11" ht="22.9" customHeight="1">
      <c r="A69" s="12" t="s">
        <v>189</v>
      </c>
      <c r="B69" s="12" t="s">
        <v>196</v>
      </c>
      <c r="C69" s="12" t="s">
        <v>199</v>
      </c>
      <c r="D69" s="13" t="s">
        <v>307</v>
      </c>
      <c r="E69" s="25" t="s">
        <v>308</v>
      </c>
      <c r="F69" s="31">
        <v>12</v>
      </c>
      <c r="G69" s="31"/>
      <c r="H69" s="56"/>
      <c r="I69" s="56"/>
      <c r="J69" s="56"/>
      <c r="K69" s="56">
        <v>12</v>
      </c>
    </row>
    <row r="70" spans="1:11" ht="22.9" customHeight="1">
      <c r="A70" s="19" t="s">
        <v>202</v>
      </c>
      <c r="B70" s="19"/>
      <c r="C70" s="19"/>
      <c r="D70" s="44" t="s">
        <v>309</v>
      </c>
      <c r="E70" s="44" t="s">
        <v>310</v>
      </c>
      <c r="F70" s="42">
        <v>222.08</v>
      </c>
      <c r="G70" s="42">
        <v>222.08</v>
      </c>
      <c r="H70" s="42">
        <v>222.08</v>
      </c>
      <c r="I70" s="42">
        <v>0</v>
      </c>
      <c r="J70" s="42">
        <v>0</v>
      </c>
      <c r="K70" s="42">
        <v>0</v>
      </c>
    </row>
    <row r="71" spans="1:11" ht="22.9" customHeight="1">
      <c r="A71" s="19" t="s">
        <v>202</v>
      </c>
      <c r="B71" s="11" t="s">
        <v>204</v>
      </c>
      <c r="C71" s="19"/>
      <c r="D71" s="44" t="s">
        <v>311</v>
      </c>
      <c r="E71" s="44" t="s">
        <v>312</v>
      </c>
      <c r="F71" s="42">
        <v>222.08</v>
      </c>
      <c r="G71" s="42">
        <v>222.08</v>
      </c>
      <c r="H71" s="42">
        <v>222.08</v>
      </c>
      <c r="I71" s="42">
        <v>0</v>
      </c>
      <c r="J71" s="42">
        <v>0</v>
      </c>
      <c r="K71" s="42">
        <v>0</v>
      </c>
    </row>
    <row r="72" spans="1:11" ht="22.9" customHeight="1">
      <c r="A72" s="12" t="s">
        <v>202</v>
      </c>
      <c r="B72" s="12" t="s">
        <v>204</v>
      </c>
      <c r="C72" s="12" t="s">
        <v>204</v>
      </c>
      <c r="D72" s="13" t="s">
        <v>315</v>
      </c>
      <c r="E72" s="25" t="s">
        <v>316</v>
      </c>
      <c r="F72" s="31">
        <v>222.08</v>
      </c>
      <c r="G72" s="31">
        <v>222.08</v>
      </c>
      <c r="H72" s="56">
        <v>222.08</v>
      </c>
      <c r="I72" s="56"/>
      <c r="J72" s="56"/>
      <c r="K72" s="56"/>
    </row>
    <row r="73" spans="1:11" ht="22.9" customHeight="1">
      <c r="A73" s="19" t="s">
        <v>211</v>
      </c>
      <c r="B73" s="19"/>
      <c r="C73" s="19"/>
      <c r="D73" s="44" t="s">
        <v>317</v>
      </c>
      <c r="E73" s="44" t="s">
        <v>318</v>
      </c>
      <c r="F73" s="42">
        <v>156.91</v>
      </c>
      <c r="G73" s="42">
        <v>156.91</v>
      </c>
      <c r="H73" s="42">
        <v>156.91</v>
      </c>
      <c r="I73" s="42">
        <v>0</v>
      </c>
      <c r="J73" s="42">
        <v>0</v>
      </c>
      <c r="K73" s="42">
        <v>0</v>
      </c>
    </row>
    <row r="74" spans="1:11" ht="22.9" customHeight="1">
      <c r="A74" s="19" t="s">
        <v>211</v>
      </c>
      <c r="B74" s="11" t="s">
        <v>213</v>
      </c>
      <c r="C74" s="19"/>
      <c r="D74" s="44" t="s">
        <v>319</v>
      </c>
      <c r="E74" s="44" t="s">
        <v>320</v>
      </c>
      <c r="F74" s="42">
        <v>156.91</v>
      </c>
      <c r="G74" s="42">
        <v>156.91</v>
      </c>
      <c r="H74" s="42">
        <v>156.91</v>
      </c>
      <c r="I74" s="42">
        <v>0</v>
      </c>
      <c r="J74" s="42">
        <v>0</v>
      </c>
      <c r="K74" s="42">
        <v>0</v>
      </c>
    </row>
    <row r="75" spans="1:11" ht="22.9" customHeight="1">
      <c r="A75" s="12" t="s">
        <v>211</v>
      </c>
      <c r="B75" s="12" t="s">
        <v>213</v>
      </c>
      <c r="C75" s="12" t="s">
        <v>223</v>
      </c>
      <c r="D75" s="13" t="s">
        <v>333</v>
      </c>
      <c r="E75" s="25" t="s">
        <v>334</v>
      </c>
      <c r="F75" s="31">
        <v>102.91</v>
      </c>
      <c r="G75" s="31">
        <v>102.91</v>
      </c>
      <c r="H75" s="56">
        <v>102.91</v>
      </c>
      <c r="I75" s="56"/>
      <c r="J75" s="56"/>
      <c r="K75" s="56"/>
    </row>
    <row r="76" spans="1:11" ht="22.9" customHeight="1">
      <c r="A76" s="12" t="s">
        <v>211</v>
      </c>
      <c r="B76" s="12" t="s">
        <v>213</v>
      </c>
      <c r="C76" s="12" t="s">
        <v>218</v>
      </c>
      <c r="D76" s="13" t="s">
        <v>323</v>
      </c>
      <c r="E76" s="25" t="s">
        <v>324</v>
      </c>
      <c r="F76" s="31">
        <v>54</v>
      </c>
      <c r="G76" s="31">
        <v>54</v>
      </c>
      <c r="H76" s="56">
        <v>54</v>
      </c>
      <c r="I76" s="56"/>
      <c r="J76" s="56"/>
      <c r="K76" s="56"/>
    </row>
    <row r="77" spans="1:11" ht="22.9" customHeight="1">
      <c r="A77" s="19" t="s">
        <v>221</v>
      </c>
      <c r="B77" s="19"/>
      <c r="C77" s="19"/>
      <c r="D77" s="44" t="s">
        <v>325</v>
      </c>
      <c r="E77" s="44" t="s">
        <v>326</v>
      </c>
      <c r="F77" s="42">
        <v>166.79</v>
      </c>
      <c r="G77" s="42">
        <v>166.79</v>
      </c>
      <c r="H77" s="42">
        <v>166.79</v>
      </c>
      <c r="I77" s="42">
        <v>0</v>
      </c>
      <c r="J77" s="42">
        <v>0</v>
      </c>
      <c r="K77" s="42">
        <v>0</v>
      </c>
    </row>
    <row r="78" spans="1:11" ht="22.9" customHeight="1">
      <c r="A78" s="19" t="s">
        <v>221</v>
      </c>
      <c r="B78" s="11" t="s">
        <v>223</v>
      </c>
      <c r="C78" s="19"/>
      <c r="D78" s="44" t="s">
        <v>327</v>
      </c>
      <c r="E78" s="44" t="s">
        <v>328</v>
      </c>
      <c r="F78" s="42">
        <v>166.79</v>
      </c>
      <c r="G78" s="42">
        <v>166.79</v>
      </c>
      <c r="H78" s="42">
        <v>166.79</v>
      </c>
      <c r="I78" s="42">
        <v>0</v>
      </c>
      <c r="J78" s="42">
        <v>0</v>
      </c>
      <c r="K78" s="42">
        <v>0</v>
      </c>
    </row>
    <row r="79" spans="1:11" ht="22.9" customHeight="1">
      <c r="A79" s="12" t="s">
        <v>221</v>
      </c>
      <c r="B79" s="12" t="s">
        <v>223</v>
      </c>
      <c r="C79" s="12" t="s">
        <v>191</v>
      </c>
      <c r="D79" s="13" t="s">
        <v>329</v>
      </c>
      <c r="E79" s="25" t="s">
        <v>330</v>
      </c>
      <c r="F79" s="31">
        <v>166.79</v>
      </c>
      <c r="G79" s="31">
        <v>166.79</v>
      </c>
      <c r="H79" s="56">
        <v>166.79</v>
      </c>
      <c r="I79" s="56"/>
      <c r="J79" s="56"/>
      <c r="K79" s="56"/>
    </row>
    <row r="80" spans="1:11" ht="22.9" customHeight="1">
      <c r="A80" s="25"/>
      <c r="B80" s="25"/>
      <c r="C80" s="25"/>
      <c r="D80" s="9" t="s">
        <v>170</v>
      </c>
      <c r="E80" s="9" t="s">
        <v>171</v>
      </c>
      <c r="F80" s="42">
        <v>3142.64</v>
      </c>
      <c r="G80" s="42">
        <v>2227.94</v>
      </c>
      <c r="H80" s="42">
        <v>2176.4299999999998</v>
      </c>
      <c r="I80" s="42">
        <v>0</v>
      </c>
      <c r="J80" s="42">
        <v>51.51</v>
      </c>
      <c r="K80" s="42">
        <v>914.7</v>
      </c>
    </row>
    <row r="81" spans="1:11" ht="22.9" customHeight="1">
      <c r="A81" s="19" t="s">
        <v>189</v>
      </c>
      <c r="B81" s="19"/>
      <c r="C81" s="19"/>
      <c r="D81" s="44" t="s">
        <v>299</v>
      </c>
      <c r="E81" s="44" t="s">
        <v>300</v>
      </c>
      <c r="F81" s="42">
        <v>2532.0700000000002</v>
      </c>
      <c r="G81" s="42">
        <v>1617.37</v>
      </c>
      <c r="H81" s="42">
        <v>1565.86</v>
      </c>
      <c r="I81" s="42">
        <v>0</v>
      </c>
      <c r="J81" s="42">
        <v>51.51</v>
      </c>
      <c r="K81" s="42">
        <v>914.7</v>
      </c>
    </row>
    <row r="82" spans="1:11" ht="22.9" customHeight="1">
      <c r="A82" s="19" t="s">
        <v>189</v>
      </c>
      <c r="B82" s="11" t="s">
        <v>223</v>
      </c>
      <c r="C82" s="19"/>
      <c r="D82" s="44" t="s">
        <v>335</v>
      </c>
      <c r="E82" s="44" t="s">
        <v>336</v>
      </c>
      <c r="F82" s="42">
        <v>2520.0700000000002</v>
      </c>
      <c r="G82" s="42">
        <v>1617.37</v>
      </c>
      <c r="H82" s="42">
        <v>1565.86</v>
      </c>
      <c r="I82" s="42">
        <v>0</v>
      </c>
      <c r="J82" s="42">
        <v>51.51</v>
      </c>
      <c r="K82" s="42">
        <v>902.7</v>
      </c>
    </row>
    <row r="83" spans="1:11" ht="22.9" customHeight="1">
      <c r="A83" s="12" t="s">
        <v>189</v>
      </c>
      <c r="B83" s="12" t="s">
        <v>223</v>
      </c>
      <c r="C83" s="12" t="s">
        <v>234</v>
      </c>
      <c r="D83" s="13" t="s">
        <v>337</v>
      </c>
      <c r="E83" s="25" t="s">
        <v>338</v>
      </c>
      <c r="F83" s="31">
        <v>2520.0700000000002</v>
      </c>
      <c r="G83" s="31">
        <v>1617.37</v>
      </c>
      <c r="H83" s="56">
        <v>1565.86</v>
      </c>
      <c r="I83" s="56"/>
      <c r="J83" s="56">
        <v>51.51</v>
      </c>
      <c r="K83" s="56">
        <v>902.7</v>
      </c>
    </row>
    <row r="84" spans="1:11" ht="22.9" customHeight="1">
      <c r="A84" s="19" t="s">
        <v>189</v>
      </c>
      <c r="B84" s="11" t="s">
        <v>196</v>
      </c>
      <c r="C84" s="19"/>
      <c r="D84" s="44" t="s">
        <v>305</v>
      </c>
      <c r="E84" s="44" t="s">
        <v>306</v>
      </c>
      <c r="F84" s="42">
        <v>12</v>
      </c>
      <c r="G84" s="42">
        <v>0</v>
      </c>
      <c r="H84" s="42">
        <v>0</v>
      </c>
      <c r="I84" s="42">
        <v>0</v>
      </c>
      <c r="J84" s="42">
        <v>0</v>
      </c>
      <c r="K84" s="42">
        <v>12</v>
      </c>
    </row>
    <row r="85" spans="1:11" ht="22.9" customHeight="1">
      <c r="A85" s="12" t="s">
        <v>189</v>
      </c>
      <c r="B85" s="12" t="s">
        <v>196</v>
      </c>
      <c r="C85" s="12" t="s">
        <v>199</v>
      </c>
      <c r="D85" s="13" t="s">
        <v>307</v>
      </c>
      <c r="E85" s="25" t="s">
        <v>308</v>
      </c>
      <c r="F85" s="31">
        <v>12</v>
      </c>
      <c r="G85" s="31"/>
      <c r="H85" s="56"/>
      <c r="I85" s="56"/>
      <c r="J85" s="56"/>
      <c r="K85" s="56">
        <v>12</v>
      </c>
    </row>
    <row r="86" spans="1:11" ht="22.9" customHeight="1">
      <c r="A86" s="19" t="s">
        <v>202</v>
      </c>
      <c r="B86" s="19"/>
      <c r="C86" s="19"/>
      <c r="D86" s="44" t="s">
        <v>309</v>
      </c>
      <c r="E86" s="44" t="s">
        <v>310</v>
      </c>
      <c r="F86" s="42">
        <v>248.21</v>
      </c>
      <c r="G86" s="42">
        <v>248.21</v>
      </c>
      <c r="H86" s="42">
        <v>248.21</v>
      </c>
      <c r="I86" s="42">
        <v>0</v>
      </c>
      <c r="J86" s="42">
        <v>0</v>
      </c>
      <c r="K86" s="42">
        <v>0</v>
      </c>
    </row>
    <row r="87" spans="1:11" ht="22.9" customHeight="1">
      <c r="A87" s="19" t="s">
        <v>202</v>
      </c>
      <c r="B87" s="11" t="s">
        <v>204</v>
      </c>
      <c r="C87" s="19"/>
      <c r="D87" s="44" t="s">
        <v>311</v>
      </c>
      <c r="E87" s="44" t="s">
        <v>312</v>
      </c>
      <c r="F87" s="42">
        <v>248.21</v>
      </c>
      <c r="G87" s="42">
        <v>248.21</v>
      </c>
      <c r="H87" s="42">
        <v>248.21</v>
      </c>
      <c r="I87" s="42">
        <v>0</v>
      </c>
      <c r="J87" s="42">
        <v>0</v>
      </c>
      <c r="K87" s="42">
        <v>0</v>
      </c>
    </row>
    <row r="88" spans="1:11" ht="22.9" customHeight="1">
      <c r="A88" s="12" t="s">
        <v>202</v>
      </c>
      <c r="B88" s="12" t="s">
        <v>204</v>
      </c>
      <c r="C88" s="12" t="s">
        <v>204</v>
      </c>
      <c r="D88" s="13" t="s">
        <v>315</v>
      </c>
      <c r="E88" s="25" t="s">
        <v>316</v>
      </c>
      <c r="F88" s="31">
        <v>248.21</v>
      </c>
      <c r="G88" s="31">
        <v>248.21</v>
      </c>
      <c r="H88" s="56">
        <v>248.21</v>
      </c>
      <c r="I88" s="56"/>
      <c r="J88" s="56"/>
      <c r="K88" s="56"/>
    </row>
    <row r="89" spans="1:11" ht="22.9" customHeight="1">
      <c r="A89" s="19" t="s">
        <v>211</v>
      </c>
      <c r="B89" s="19"/>
      <c r="C89" s="19"/>
      <c r="D89" s="44" t="s">
        <v>317</v>
      </c>
      <c r="E89" s="44" t="s">
        <v>318</v>
      </c>
      <c r="F89" s="42">
        <v>175.97</v>
      </c>
      <c r="G89" s="42">
        <v>175.97</v>
      </c>
      <c r="H89" s="42">
        <v>175.97</v>
      </c>
      <c r="I89" s="42">
        <v>0</v>
      </c>
      <c r="J89" s="42">
        <v>0</v>
      </c>
      <c r="K89" s="42">
        <v>0</v>
      </c>
    </row>
    <row r="90" spans="1:11" ht="22.9" customHeight="1">
      <c r="A90" s="19" t="s">
        <v>211</v>
      </c>
      <c r="B90" s="11" t="s">
        <v>213</v>
      </c>
      <c r="C90" s="19"/>
      <c r="D90" s="44" t="s">
        <v>319</v>
      </c>
      <c r="E90" s="44" t="s">
        <v>320</v>
      </c>
      <c r="F90" s="42">
        <v>175.97</v>
      </c>
      <c r="G90" s="42">
        <v>175.97</v>
      </c>
      <c r="H90" s="42">
        <v>175.97</v>
      </c>
      <c r="I90" s="42">
        <v>0</v>
      </c>
      <c r="J90" s="42">
        <v>0</v>
      </c>
      <c r="K90" s="42">
        <v>0</v>
      </c>
    </row>
    <row r="91" spans="1:11" ht="22.9" customHeight="1">
      <c r="A91" s="12" t="s">
        <v>211</v>
      </c>
      <c r="B91" s="12" t="s">
        <v>213</v>
      </c>
      <c r="C91" s="12" t="s">
        <v>223</v>
      </c>
      <c r="D91" s="13" t="s">
        <v>333</v>
      </c>
      <c r="E91" s="25" t="s">
        <v>334</v>
      </c>
      <c r="F91" s="31">
        <v>114.94</v>
      </c>
      <c r="G91" s="31">
        <v>114.94</v>
      </c>
      <c r="H91" s="56">
        <v>114.94</v>
      </c>
      <c r="I91" s="56"/>
      <c r="J91" s="56"/>
      <c r="K91" s="56"/>
    </row>
    <row r="92" spans="1:11" ht="22.9" customHeight="1">
      <c r="A92" s="12" t="s">
        <v>211</v>
      </c>
      <c r="B92" s="12" t="s">
        <v>213</v>
      </c>
      <c r="C92" s="12" t="s">
        <v>218</v>
      </c>
      <c r="D92" s="13" t="s">
        <v>323</v>
      </c>
      <c r="E92" s="25" t="s">
        <v>324</v>
      </c>
      <c r="F92" s="31">
        <v>61.03</v>
      </c>
      <c r="G92" s="31">
        <v>61.03</v>
      </c>
      <c r="H92" s="56">
        <v>61.03</v>
      </c>
      <c r="I92" s="56"/>
      <c r="J92" s="56"/>
      <c r="K92" s="56"/>
    </row>
    <row r="93" spans="1:11" ht="22.9" customHeight="1">
      <c r="A93" s="19" t="s">
        <v>221</v>
      </c>
      <c r="B93" s="19"/>
      <c r="C93" s="19"/>
      <c r="D93" s="44" t="s">
        <v>325</v>
      </c>
      <c r="E93" s="44" t="s">
        <v>326</v>
      </c>
      <c r="F93" s="42">
        <v>186.39</v>
      </c>
      <c r="G93" s="42">
        <v>186.39</v>
      </c>
      <c r="H93" s="42">
        <v>186.39</v>
      </c>
      <c r="I93" s="42">
        <v>0</v>
      </c>
      <c r="J93" s="42">
        <v>0</v>
      </c>
      <c r="K93" s="42">
        <v>0</v>
      </c>
    </row>
    <row r="94" spans="1:11" ht="22.9" customHeight="1">
      <c r="A94" s="19" t="s">
        <v>221</v>
      </c>
      <c r="B94" s="11" t="s">
        <v>223</v>
      </c>
      <c r="C94" s="19"/>
      <c r="D94" s="44" t="s">
        <v>327</v>
      </c>
      <c r="E94" s="44" t="s">
        <v>328</v>
      </c>
      <c r="F94" s="42">
        <v>186.39</v>
      </c>
      <c r="G94" s="42">
        <v>186.39</v>
      </c>
      <c r="H94" s="42">
        <v>186.39</v>
      </c>
      <c r="I94" s="42">
        <v>0</v>
      </c>
      <c r="J94" s="42">
        <v>0</v>
      </c>
      <c r="K94" s="42">
        <v>0</v>
      </c>
    </row>
    <row r="95" spans="1:11" ht="22.9" customHeight="1">
      <c r="A95" s="12" t="s">
        <v>221</v>
      </c>
      <c r="B95" s="12" t="s">
        <v>223</v>
      </c>
      <c r="C95" s="12" t="s">
        <v>191</v>
      </c>
      <c r="D95" s="13" t="s">
        <v>329</v>
      </c>
      <c r="E95" s="25" t="s">
        <v>330</v>
      </c>
      <c r="F95" s="31">
        <v>186.39</v>
      </c>
      <c r="G95" s="31">
        <v>186.39</v>
      </c>
      <c r="H95" s="56">
        <v>186.39</v>
      </c>
      <c r="I95" s="56"/>
      <c r="J95" s="56"/>
      <c r="K95" s="56"/>
    </row>
    <row r="96" spans="1:11" ht="22.9" customHeight="1">
      <c r="A96" s="25"/>
      <c r="B96" s="25"/>
      <c r="C96" s="25"/>
      <c r="D96" s="9" t="s">
        <v>172</v>
      </c>
      <c r="E96" s="9" t="s">
        <v>173</v>
      </c>
      <c r="F96" s="42">
        <v>1067.94</v>
      </c>
      <c r="G96" s="42">
        <v>662.86</v>
      </c>
      <c r="H96" s="42">
        <v>630.61</v>
      </c>
      <c r="I96" s="42">
        <v>0</v>
      </c>
      <c r="J96" s="42">
        <v>32.24</v>
      </c>
      <c r="K96" s="42">
        <v>405.08</v>
      </c>
    </row>
    <row r="97" spans="1:11" ht="22.9" customHeight="1">
      <c r="A97" s="19" t="s">
        <v>189</v>
      </c>
      <c r="B97" s="19"/>
      <c r="C97" s="19"/>
      <c r="D97" s="44" t="s">
        <v>299</v>
      </c>
      <c r="E97" s="44" t="s">
        <v>300</v>
      </c>
      <c r="F97" s="42">
        <v>1067.94</v>
      </c>
      <c r="G97" s="42">
        <v>662.86</v>
      </c>
      <c r="H97" s="42">
        <v>630.61</v>
      </c>
      <c r="I97" s="42">
        <v>0</v>
      </c>
      <c r="J97" s="42">
        <v>32.24</v>
      </c>
      <c r="K97" s="42">
        <v>405.08</v>
      </c>
    </row>
    <row r="98" spans="1:11" ht="22.9" customHeight="1">
      <c r="A98" s="19" t="s">
        <v>189</v>
      </c>
      <c r="B98" s="11" t="s">
        <v>241</v>
      </c>
      <c r="C98" s="19"/>
      <c r="D98" s="44" t="s">
        <v>343</v>
      </c>
      <c r="E98" s="44" t="s">
        <v>344</v>
      </c>
      <c r="F98" s="42">
        <v>965.94</v>
      </c>
      <c r="G98" s="42">
        <v>662.86</v>
      </c>
      <c r="H98" s="42">
        <v>630.61</v>
      </c>
      <c r="I98" s="42">
        <v>0</v>
      </c>
      <c r="J98" s="42">
        <v>32.24</v>
      </c>
      <c r="K98" s="42">
        <v>303.08</v>
      </c>
    </row>
    <row r="99" spans="1:11" ht="22.9" customHeight="1">
      <c r="A99" s="12" t="s">
        <v>189</v>
      </c>
      <c r="B99" s="12" t="s">
        <v>241</v>
      </c>
      <c r="C99" s="12" t="s">
        <v>191</v>
      </c>
      <c r="D99" s="13" t="s">
        <v>345</v>
      </c>
      <c r="E99" s="25" t="s">
        <v>346</v>
      </c>
      <c r="F99" s="31">
        <v>965.94</v>
      </c>
      <c r="G99" s="31">
        <v>662.86</v>
      </c>
      <c r="H99" s="56">
        <v>630.61</v>
      </c>
      <c r="I99" s="56"/>
      <c r="J99" s="56">
        <v>32.24</v>
      </c>
      <c r="K99" s="56">
        <v>303.08</v>
      </c>
    </row>
    <row r="100" spans="1:11" ht="22.9" customHeight="1">
      <c r="A100" s="19" t="s">
        <v>189</v>
      </c>
      <c r="B100" s="11" t="s">
        <v>196</v>
      </c>
      <c r="C100" s="19"/>
      <c r="D100" s="44" t="s">
        <v>305</v>
      </c>
      <c r="E100" s="44" t="s">
        <v>306</v>
      </c>
      <c r="F100" s="42">
        <v>102</v>
      </c>
      <c r="G100" s="42">
        <v>0</v>
      </c>
      <c r="H100" s="42">
        <v>0</v>
      </c>
      <c r="I100" s="42">
        <v>0</v>
      </c>
      <c r="J100" s="42">
        <v>0</v>
      </c>
      <c r="K100" s="42">
        <v>102</v>
      </c>
    </row>
    <row r="101" spans="1:11" ht="22.9" customHeight="1">
      <c r="A101" s="12" t="s">
        <v>189</v>
      </c>
      <c r="B101" s="12" t="s">
        <v>196</v>
      </c>
      <c r="C101" s="12" t="s">
        <v>199</v>
      </c>
      <c r="D101" s="13" t="s">
        <v>307</v>
      </c>
      <c r="E101" s="25" t="s">
        <v>308</v>
      </c>
      <c r="F101" s="31">
        <v>102</v>
      </c>
      <c r="G101" s="31"/>
      <c r="H101" s="56"/>
      <c r="I101" s="56"/>
      <c r="J101" s="56"/>
      <c r="K101" s="56">
        <v>102</v>
      </c>
    </row>
    <row r="102" spans="1:11" ht="22.9" customHeight="1">
      <c r="A102" s="25"/>
      <c r="B102" s="25"/>
      <c r="C102" s="25"/>
      <c r="D102" s="9" t="s">
        <v>174</v>
      </c>
      <c r="E102" s="9" t="s">
        <v>175</v>
      </c>
      <c r="F102" s="42">
        <v>700.6</v>
      </c>
      <c r="G102" s="42">
        <v>376.35</v>
      </c>
      <c r="H102" s="42">
        <v>336.27</v>
      </c>
      <c r="I102" s="42">
        <v>0</v>
      </c>
      <c r="J102" s="42">
        <v>40.090000000000003</v>
      </c>
      <c r="K102" s="42">
        <v>324.25</v>
      </c>
    </row>
    <row r="103" spans="1:11" ht="22.9" customHeight="1">
      <c r="A103" s="19" t="s">
        <v>246</v>
      </c>
      <c r="B103" s="19"/>
      <c r="C103" s="19"/>
      <c r="D103" s="44" t="s">
        <v>347</v>
      </c>
      <c r="E103" s="44" t="s">
        <v>348</v>
      </c>
      <c r="F103" s="42">
        <v>465.09</v>
      </c>
      <c r="G103" s="42">
        <v>321.19</v>
      </c>
      <c r="H103" s="42">
        <v>281.10000000000002</v>
      </c>
      <c r="I103" s="42">
        <v>0</v>
      </c>
      <c r="J103" s="42">
        <v>40.090000000000003</v>
      </c>
      <c r="K103" s="42">
        <v>143.9</v>
      </c>
    </row>
    <row r="104" spans="1:11" ht="22.9" customHeight="1">
      <c r="A104" s="19" t="s">
        <v>246</v>
      </c>
      <c r="B104" s="11" t="s">
        <v>218</v>
      </c>
      <c r="C104" s="19"/>
      <c r="D104" s="44" t="s">
        <v>349</v>
      </c>
      <c r="E104" s="44" t="s">
        <v>350</v>
      </c>
      <c r="F104" s="42">
        <v>465.09</v>
      </c>
      <c r="G104" s="42">
        <v>321.19</v>
      </c>
      <c r="H104" s="42">
        <v>281.10000000000002</v>
      </c>
      <c r="I104" s="42">
        <v>0</v>
      </c>
      <c r="J104" s="42">
        <v>40.090000000000003</v>
      </c>
      <c r="K104" s="42">
        <v>143.9</v>
      </c>
    </row>
    <row r="105" spans="1:11" ht="22.9" customHeight="1">
      <c r="A105" s="12" t="s">
        <v>246</v>
      </c>
      <c r="B105" s="12" t="s">
        <v>218</v>
      </c>
      <c r="C105" s="12" t="s">
        <v>250</v>
      </c>
      <c r="D105" s="13" t="s">
        <v>351</v>
      </c>
      <c r="E105" s="25" t="s">
        <v>352</v>
      </c>
      <c r="F105" s="31">
        <v>465.09</v>
      </c>
      <c r="G105" s="31">
        <v>321.19</v>
      </c>
      <c r="H105" s="56">
        <v>281.10000000000002</v>
      </c>
      <c r="I105" s="56"/>
      <c r="J105" s="56">
        <v>40.090000000000003</v>
      </c>
      <c r="K105" s="56">
        <v>143.9</v>
      </c>
    </row>
    <row r="106" spans="1:11" ht="22.9" customHeight="1">
      <c r="A106" s="19" t="s">
        <v>202</v>
      </c>
      <c r="B106" s="19"/>
      <c r="C106" s="19"/>
      <c r="D106" s="44" t="s">
        <v>309</v>
      </c>
      <c r="E106" s="44" t="s">
        <v>310</v>
      </c>
      <c r="F106" s="42">
        <v>37.71</v>
      </c>
      <c r="G106" s="42">
        <v>37.71</v>
      </c>
      <c r="H106" s="42">
        <v>37.71</v>
      </c>
      <c r="I106" s="42">
        <v>0</v>
      </c>
      <c r="J106" s="42">
        <v>0</v>
      </c>
      <c r="K106" s="42">
        <v>0</v>
      </c>
    </row>
    <row r="107" spans="1:11" ht="22.9" customHeight="1">
      <c r="A107" s="19" t="s">
        <v>202</v>
      </c>
      <c r="B107" s="11" t="s">
        <v>204</v>
      </c>
      <c r="C107" s="19"/>
      <c r="D107" s="44" t="s">
        <v>311</v>
      </c>
      <c r="E107" s="44" t="s">
        <v>312</v>
      </c>
      <c r="F107" s="42">
        <v>37.71</v>
      </c>
      <c r="G107" s="42">
        <v>37.71</v>
      </c>
      <c r="H107" s="42">
        <v>37.71</v>
      </c>
      <c r="I107" s="42">
        <v>0</v>
      </c>
      <c r="J107" s="42">
        <v>0</v>
      </c>
      <c r="K107" s="42">
        <v>0</v>
      </c>
    </row>
    <row r="108" spans="1:11" ht="22.9" customHeight="1">
      <c r="A108" s="12" t="s">
        <v>202</v>
      </c>
      <c r="B108" s="12" t="s">
        <v>204</v>
      </c>
      <c r="C108" s="12" t="s">
        <v>204</v>
      </c>
      <c r="D108" s="13" t="s">
        <v>315</v>
      </c>
      <c r="E108" s="25" t="s">
        <v>316</v>
      </c>
      <c r="F108" s="31">
        <v>37.71</v>
      </c>
      <c r="G108" s="31">
        <v>37.71</v>
      </c>
      <c r="H108" s="56">
        <v>37.71</v>
      </c>
      <c r="I108" s="56"/>
      <c r="J108" s="56"/>
      <c r="K108" s="56"/>
    </row>
    <row r="109" spans="1:11" ht="22.9" customHeight="1">
      <c r="A109" s="19" t="s">
        <v>211</v>
      </c>
      <c r="B109" s="19"/>
      <c r="C109" s="19"/>
      <c r="D109" s="44" t="s">
        <v>317</v>
      </c>
      <c r="E109" s="44" t="s">
        <v>318</v>
      </c>
      <c r="F109" s="42">
        <v>17.45</v>
      </c>
      <c r="G109" s="42">
        <v>17.45</v>
      </c>
      <c r="H109" s="42">
        <v>17.45</v>
      </c>
      <c r="I109" s="42">
        <v>0</v>
      </c>
      <c r="J109" s="42">
        <v>0</v>
      </c>
      <c r="K109" s="42">
        <v>0</v>
      </c>
    </row>
    <row r="110" spans="1:11" ht="22.9" customHeight="1">
      <c r="A110" s="19" t="s">
        <v>211</v>
      </c>
      <c r="B110" s="11" t="s">
        <v>213</v>
      </c>
      <c r="C110" s="19"/>
      <c r="D110" s="44" t="s">
        <v>319</v>
      </c>
      <c r="E110" s="44" t="s">
        <v>320</v>
      </c>
      <c r="F110" s="42">
        <v>17.45</v>
      </c>
      <c r="G110" s="42">
        <v>17.45</v>
      </c>
      <c r="H110" s="42">
        <v>17.45</v>
      </c>
      <c r="I110" s="42">
        <v>0</v>
      </c>
      <c r="J110" s="42">
        <v>0</v>
      </c>
      <c r="K110" s="42">
        <v>0</v>
      </c>
    </row>
    <row r="111" spans="1:11" ht="22.9" customHeight="1">
      <c r="A111" s="12" t="s">
        <v>211</v>
      </c>
      <c r="B111" s="12" t="s">
        <v>213</v>
      </c>
      <c r="C111" s="12" t="s">
        <v>223</v>
      </c>
      <c r="D111" s="13" t="s">
        <v>333</v>
      </c>
      <c r="E111" s="25" t="s">
        <v>334</v>
      </c>
      <c r="F111" s="31">
        <v>17.45</v>
      </c>
      <c r="G111" s="31">
        <v>17.45</v>
      </c>
      <c r="H111" s="56">
        <v>17.45</v>
      </c>
      <c r="I111" s="56"/>
      <c r="J111" s="56"/>
      <c r="K111" s="56"/>
    </row>
    <row r="112" spans="1:11" ht="22.9" customHeight="1">
      <c r="A112" s="19" t="s">
        <v>189</v>
      </c>
      <c r="B112" s="19"/>
      <c r="C112" s="19"/>
      <c r="D112" s="44" t="s">
        <v>299</v>
      </c>
      <c r="E112" s="44" t="s">
        <v>300</v>
      </c>
      <c r="F112" s="42">
        <v>180.35</v>
      </c>
      <c r="G112" s="42">
        <v>0</v>
      </c>
      <c r="H112" s="42">
        <v>0</v>
      </c>
      <c r="I112" s="42">
        <v>0</v>
      </c>
      <c r="J112" s="42">
        <v>0</v>
      </c>
      <c r="K112" s="42">
        <v>180.35</v>
      </c>
    </row>
    <row r="113" spans="1:11" ht="22.9" customHeight="1">
      <c r="A113" s="19" t="s">
        <v>189</v>
      </c>
      <c r="B113" s="11" t="s">
        <v>196</v>
      </c>
      <c r="C113" s="19"/>
      <c r="D113" s="44" t="s">
        <v>305</v>
      </c>
      <c r="E113" s="44" t="s">
        <v>306</v>
      </c>
      <c r="F113" s="42">
        <v>180.35</v>
      </c>
      <c r="G113" s="42">
        <v>0</v>
      </c>
      <c r="H113" s="42">
        <v>0</v>
      </c>
      <c r="I113" s="42">
        <v>0</v>
      </c>
      <c r="J113" s="42">
        <v>0</v>
      </c>
      <c r="K113" s="42">
        <v>180.35</v>
      </c>
    </row>
    <row r="114" spans="1:11" ht="22.9" customHeight="1">
      <c r="A114" s="12" t="s">
        <v>189</v>
      </c>
      <c r="B114" s="12" t="s">
        <v>196</v>
      </c>
      <c r="C114" s="12" t="s">
        <v>199</v>
      </c>
      <c r="D114" s="13" t="s">
        <v>307</v>
      </c>
      <c r="E114" s="25" t="s">
        <v>308</v>
      </c>
      <c r="F114" s="31">
        <v>180.35</v>
      </c>
      <c r="G114" s="31"/>
      <c r="H114" s="56"/>
      <c r="I114" s="56"/>
      <c r="J114" s="56"/>
      <c r="K114" s="56">
        <v>180.35</v>
      </c>
    </row>
    <row r="115" spans="1:11" ht="22.9" customHeight="1">
      <c r="A115" s="25"/>
      <c r="B115" s="25"/>
      <c r="C115" s="25"/>
      <c r="D115" s="9">
        <v>506040</v>
      </c>
      <c r="E115" s="9" t="s">
        <v>176</v>
      </c>
      <c r="F115" s="42">
        <v>336.95</v>
      </c>
      <c r="G115" s="42">
        <v>201.55</v>
      </c>
      <c r="H115" s="42">
        <v>177.8</v>
      </c>
      <c r="I115" s="42">
        <v>0</v>
      </c>
      <c r="J115" s="42">
        <v>23.75</v>
      </c>
      <c r="K115" s="42">
        <v>135.4</v>
      </c>
    </row>
    <row r="116" spans="1:11" ht="22.9" customHeight="1">
      <c r="A116" s="19" t="s">
        <v>246</v>
      </c>
      <c r="B116" s="19"/>
      <c r="C116" s="19"/>
      <c r="D116" s="44" t="s">
        <v>347</v>
      </c>
      <c r="E116" s="44" t="s">
        <v>348</v>
      </c>
      <c r="F116" s="42">
        <v>290.75</v>
      </c>
      <c r="G116" s="42">
        <v>155.35</v>
      </c>
      <c r="H116" s="42">
        <v>131.6</v>
      </c>
      <c r="I116" s="42">
        <v>0</v>
      </c>
      <c r="J116" s="42">
        <v>23.75</v>
      </c>
      <c r="K116" s="42">
        <v>135.4</v>
      </c>
    </row>
    <row r="117" spans="1:11" ht="22.9" customHeight="1">
      <c r="A117" s="19" t="s">
        <v>246</v>
      </c>
      <c r="B117" s="11" t="s">
        <v>218</v>
      </c>
      <c r="C117" s="19"/>
      <c r="D117" s="44" t="s">
        <v>349</v>
      </c>
      <c r="E117" s="44" t="s">
        <v>350</v>
      </c>
      <c r="F117" s="42">
        <v>290.75</v>
      </c>
      <c r="G117" s="42">
        <v>155.35</v>
      </c>
      <c r="H117" s="42">
        <v>131.6</v>
      </c>
      <c r="I117" s="42">
        <v>0</v>
      </c>
      <c r="J117" s="42">
        <v>23.75</v>
      </c>
      <c r="K117" s="42">
        <v>135.4</v>
      </c>
    </row>
    <row r="118" spans="1:11" ht="22.9" customHeight="1">
      <c r="A118" s="12" t="s">
        <v>246</v>
      </c>
      <c r="B118" s="12" t="s">
        <v>218</v>
      </c>
      <c r="C118" s="12" t="s">
        <v>241</v>
      </c>
      <c r="D118" s="13" t="s">
        <v>353</v>
      </c>
      <c r="E118" s="25" t="s">
        <v>354</v>
      </c>
      <c r="F118" s="31">
        <v>290.75</v>
      </c>
      <c r="G118" s="31">
        <v>155.35</v>
      </c>
      <c r="H118" s="56">
        <v>131.6</v>
      </c>
      <c r="I118" s="56"/>
      <c r="J118" s="56">
        <v>23.75</v>
      </c>
      <c r="K118" s="56">
        <v>135.4</v>
      </c>
    </row>
    <row r="119" spans="1:11" ht="22.9" customHeight="1">
      <c r="A119" s="19" t="s">
        <v>202</v>
      </c>
      <c r="B119" s="19"/>
      <c r="C119" s="19"/>
      <c r="D119" s="44" t="s">
        <v>309</v>
      </c>
      <c r="E119" s="44" t="s">
        <v>310</v>
      </c>
      <c r="F119" s="42">
        <v>20.88</v>
      </c>
      <c r="G119" s="42">
        <v>20.88</v>
      </c>
      <c r="H119" s="42">
        <v>20.88</v>
      </c>
      <c r="I119" s="42">
        <v>0</v>
      </c>
      <c r="J119" s="42">
        <v>0</v>
      </c>
      <c r="K119" s="42">
        <v>0</v>
      </c>
    </row>
    <row r="120" spans="1:11" ht="22.9" customHeight="1">
      <c r="A120" s="19" t="s">
        <v>202</v>
      </c>
      <c r="B120" s="11" t="s">
        <v>204</v>
      </c>
      <c r="C120" s="19"/>
      <c r="D120" s="44" t="s">
        <v>311</v>
      </c>
      <c r="E120" s="44" t="s">
        <v>312</v>
      </c>
      <c r="F120" s="42">
        <v>20.88</v>
      </c>
      <c r="G120" s="42">
        <v>20.88</v>
      </c>
      <c r="H120" s="42">
        <v>20.88</v>
      </c>
      <c r="I120" s="42">
        <v>0</v>
      </c>
      <c r="J120" s="42">
        <v>0</v>
      </c>
      <c r="K120" s="42">
        <v>0</v>
      </c>
    </row>
    <row r="121" spans="1:11" ht="22.9" customHeight="1">
      <c r="A121" s="12" t="s">
        <v>202</v>
      </c>
      <c r="B121" s="12" t="s">
        <v>204</v>
      </c>
      <c r="C121" s="12" t="s">
        <v>204</v>
      </c>
      <c r="D121" s="13" t="s">
        <v>315</v>
      </c>
      <c r="E121" s="25" t="s">
        <v>316</v>
      </c>
      <c r="F121" s="31">
        <v>20.88</v>
      </c>
      <c r="G121" s="31">
        <v>20.88</v>
      </c>
      <c r="H121" s="56">
        <v>20.88</v>
      </c>
      <c r="I121" s="56"/>
      <c r="J121" s="56"/>
      <c r="K121" s="56"/>
    </row>
    <row r="122" spans="1:11" ht="22.9" customHeight="1">
      <c r="A122" s="19" t="s">
        <v>211</v>
      </c>
      <c r="B122" s="19"/>
      <c r="C122" s="19"/>
      <c r="D122" s="44" t="s">
        <v>317</v>
      </c>
      <c r="E122" s="44" t="s">
        <v>318</v>
      </c>
      <c r="F122" s="42">
        <v>9.66</v>
      </c>
      <c r="G122" s="42">
        <v>9.66</v>
      </c>
      <c r="H122" s="42">
        <v>9.66</v>
      </c>
      <c r="I122" s="42">
        <v>0</v>
      </c>
      <c r="J122" s="42">
        <v>0</v>
      </c>
      <c r="K122" s="42">
        <v>0</v>
      </c>
    </row>
    <row r="123" spans="1:11" ht="22.9" customHeight="1">
      <c r="A123" s="19" t="s">
        <v>211</v>
      </c>
      <c r="B123" s="11" t="s">
        <v>213</v>
      </c>
      <c r="C123" s="19"/>
      <c r="D123" s="44" t="s">
        <v>319</v>
      </c>
      <c r="E123" s="44" t="s">
        <v>320</v>
      </c>
      <c r="F123" s="42">
        <v>9.66</v>
      </c>
      <c r="G123" s="42">
        <v>9.66</v>
      </c>
      <c r="H123" s="42">
        <v>9.66</v>
      </c>
      <c r="I123" s="42">
        <v>0</v>
      </c>
      <c r="J123" s="42">
        <v>0</v>
      </c>
      <c r="K123" s="42">
        <v>0</v>
      </c>
    </row>
    <row r="124" spans="1:11" ht="22.9" customHeight="1">
      <c r="A124" s="12" t="s">
        <v>211</v>
      </c>
      <c r="B124" s="12" t="s">
        <v>213</v>
      </c>
      <c r="C124" s="12" t="s">
        <v>223</v>
      </c>
      <c r="D124" s="13" t="s">
        <v>333</v>
      </c>
      <c r="E124" s="25" t="s">
        <v>334</v>
      </c>
      <c r="F124" s="31">
        <v>9.66</v>
      </c>
      <c r="G124" s="31">
        <v>9.66</v>
      </c>
      <c r="H124" s="56">
        <v>9.66</v>
      </c>
      <c r="I124" s="56"/>
      <c r="J124" s="56"/>
      <c r="K124" s="56"/>
    </row>
    <row r="125" spans="1:11" ht="22.9" customHeight="1">
      <c r="A125" s="19" t="s">
        <v>221</v>
      </c>
      <c r="B125" s="19"/>
      <c r="C125" s="19"/>
      <c r="D125" s="44" t="s">
        <v>325</v>
      </c>
      <c r="E125" s="44" t="s">
        <v>326</v>
      </c>
      <c r="F125" s="42">
        <v>15.66</v>
      </c>
      <c r="G125" s="42">
        <v>15.66</v>
      </c>
      <c r="H125" s="42">
        <v>15.66</v>
      </c>
      <c r="I125" s="42">
        <v>0</v>
      </c>
      <c r="J125" s="42">
        <v>0</v>
      </c>
      <c r="K125" s="42">
        <v>0</v>
      </c>
    </row>
    <row r="126" spans="1:11" ht="22.9" customHeight="1">
      <c r="A126" s="19" t="s">
        <v>221</v>
      </c>
      <c r="B126" s="11" t="s">
        <v>223</v>
      </c>
      <c r="C126" s="19"/>
      <c r="D126" s="44" t="s">
        <v>327</v>
      </c>
      <c r="E126" s="44" t="s">
        <v>328</v>
      </c>
      <c r="F126" s="42">
        <v>15.66</v>
      </c>
      <c r="G126" s="42">
        <v>15.66</v>
      </c>
      <c r="H126" s="42">
        <v>15.66</v>
      </c>
      <c r="I126" s="42">
        <v>0</v>
      </c>
      <c r="J126" s="42">
        <v>0</v>
      </c>
      <c r="K126" s="42">
        <v>0</v>
      </c>
    </row>
    <row r="127" spans="1:11" ht="22.9" customHeight="1">
      <c r="A127" s="12" t="s">
        <v>221</v>
      </c>
      <c r="B127" s="12" t="s">
        <v>223</v>
      </c>
      <c r="C127" s="12" t="s">
        <v>191</v>
      </c>
      <c r="D127" s="13" t="s">
        <v>329</v>
      </c>
      <c r="E127" s="25" t="s">
        <v>330</v>
      </c>
      <c r="F127" s="31">
        <v>15.66</v>
      </c>
      <c r="G127" s="31">
        <v>15.66</v>
      </c>
      <c r="H127" s="56">
        <v>15.66</v>
      </c>
      <c r="I127" s="56"/>
      <c r="J127" s="56"/>
      <c r="K127" s="56"/>
    </row>
    <row r="128" spans="1:11" ht="16.350000000000001" customHeight="1">
      <c r="A128" s="88" t="s">
        <v>355</v>
      </c>
      <c r="B128" s="88"/>
      <c r="C128" s="88"/>
      <c r="D128" s="88"/>
      <c r="E128" s="88"/>
      <c r="F128" s="88"/>
      <c r="G128" s="88"/>
      <c r="H128" s="88"/>
      <c r="I128" s="88"/>
      <c r="J128" s="88"/>
      <c r="K128" s="88"/>
    </row>
  </sheetData>
  <autoFilter ref="A8:K128">
    <extLst/>
  </autoFilter>
  <mergeCells count="13">
    <mergeCell ref="A128:K128"/>
    <mergeCell ref="D4:D6"/>
    <mergeCell ref="E4:E6"/>
    <mergeCell ref="F4:F6"/>
    <mergeCell ref="G5:G6"/>
    <mergeCell ref="J5:J6"/>
    <mergeCell ref="K4:K6"/>
    <mergeCell ref="A4:C5"/>
    <mergeCell ref="A2:K2"/>
    <mergeCell ref="A3:I3"/>
    <mergeCell ref="J3:K3"/>
    <mergeCell ref="G4:J4"/>
    <mergeCell ref="H5:I5"/>
  </mergeCells>
  <phoneticPr fontId="22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  <vt:lpstr>23一般公共预算基本支出表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2023-05-25T04:40:00Z</dcterms:created>
  <dcterms:modified xsi:type="dcterms:W3CDTF">2023-09-24T12:11:03Z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0F58CCFA80544C1FB5B1008478CBFAE7_12</vt:lpwstr>
  </property>
</Properties>
</file>