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1" sheetId="1" r:id="rId1"/>
  </sheets>
  <calcPr calcId="144525"/>
</workbook>
</file>

<file path=xl/sharedStrings.xml><?xml version="1.0" encoding="utf-8"?>
<sst xmlns="http://schemas.openxmlformats.org/spreadsheetml/2006/main" count="59" uniqueCount="58">
  <si>
    <t>附件1</t>
  </si>
  <si>
    <t>补短板领域政府支持引导民间投资专项中央预算内投资计划项目申报表</t>
  </si>
  <si>
    <t>序号</t>
  </si>
  <si>
    <t>推介项目基本信息</t>
  </si>
  <si>
    <t>项目开工建设情况</t>
  </si>
  <si>
    <t>推介进展信息</t>
  </si>
  <si>
    <t>项目资本金及构成</t>
  </si>
  <si>
    <t>投资需求</t>
  </si>
  <si>
    <t>推介时间</t>
  </si>
  <si>
    <t>项目名称</t>
  </si>
  <si>
    <t>项目代码</t>
  </si>
  <si>
    <t>行业</t>
  </si>
  <si>
    <t>建设地点</t>
  </si>
  <si>
    <t>主要建设内容及规模</t>
  </si>
  <si>
    <t>项目
进展</t>
  </si>
  <si>
    <t>总投资</t>
  </si>
  <si>
    <t>如已开工，请填写开工时间、工程进展</t>
  </si>
  <si>
    <t>如未开工，是否年内可开工，预计开工时间</t>
  </si>
  <si>
    <t>引入民间
资本时间</t>
  </si>
  <si>
    <t>引入
的民
间资
本方</t>
  </si>
  <si>
    <t>合计</t>
  </si>
  <si>
    <t>其中：民间资本方出资</t>
  </si>
  <si>
    <t>地方政府出资</t>
  </si>
  <si>
    <t>其他出资</t>
  </si>
  <si>
    <t>政府出资人代表</t>
  </si>
  <si>
    <t>地方政府出资部分资本金缺口</t>
  </si>
  <si>
    <t>拟申请中央预算内投资</t>
  </si>
  <si>
    <t>2018年</t>
  </si>
  <si>
    <t>岳阳市中心城区污水系统综合治理PPP项目</t>
  </si>
  <si>
    <t>2018-430602-77-01-032365</t>
  </si>
  <si>
    <t>生态环境保护及市政工程</t>
  </si>
  <si>
    <t>岳阳市岳阳楼区、经开区、南湖新区、城陵矶新港区</t>
  </si>
  <si>
    <t>岳阳市中心城区三个流域综合治理，分别为南湖流域、东风湖（含吉家湖）流域、芭蕉湖流域的污水管网建设、污水处理厂提表改造、河湖水环境综合治理等。</t>
  </si>
  <si>
    <t>已成立岳阳市三峡水环境综合治理有限责任公司；前期先导工程已全面开工建设。</t>
  </si>
  <si>
    <t>东风湖水环境综合治理工程、临港污水系统收集管网完善工程、罗家坡污水系统收集管网完善工程，于2019年6月开工；
王家河水环境综合治理后续配套工程，于2019年4月开工。已累计完成工程建设投资39753.25万元。</t>
  </si>
  <si>
    <t>南津港污水系统收集管网完善工程、黄梅港污水系统收集管网完善工程
计划年内开工</t>
  </si>
  <si>
    <t>长江生态环保集团有限公司及联合体</t>
  </si>
  <si>
    <t>岳阳市城市建设投资集团有限公司</t>
  </si>
  <si>
    <t>2019年</t>
  </si>
  <si>
    <t>围城社区
康养中心</t>
  </si>
  <si>
    <t>2018-430682-79-01-031727</t>
  </si>
  <si>
    <t>社会事业养老</t>
  </si>
  <si>
    <t>临湘市</t>
  </si>
  <si>
    <t>建设23410㎡的康养中心，包括业务用房工作人员住房，老年人康养住房、娱乐、健身房及其他配套用房、地下停车场其中床位500张。</t>
  </si>
  <si>
    <t>已完成PPP签约及前期手续进入招投标程序。</t>
  </si>
  <si>
    <t>已招标</t>
  </si>
  <si>
    <t>湖南中投项目管理有限公司临湘分公司</t>
  </si>
  <si>
    <t>李辉雄</t>
  </si>
  <si>
    <t>湘阴县集镇污水处理设施建设项目</t>
  </si>
  <si>
    <t xml:space="preserve">2017-430624-77-01-020675 </t>
  </si>
  <si>
    <t>污水
处理</t>
  </si>
  <si>
    <t>湘
阴
县</t>
  </si>
  <si>
    <t>包括鹤龙湖镇、樟树镇、南湖洲镇、三塘镇、东塘镇、杨林寨乡、新泉镇、湘滨镇、岭北镇、六塘乡等10个乡镇的污水处理设施建设。总投资估算为25418.22万元，近期设计规模9200m³/d，远期设计规模21700 m³/d和新建117.58km管网工程。</t>
  </si>
  <si>
    <t>1.南湖洲镇厂区管理用房、监测用房填充墙砌筑完成，深度处理池剪力墙砼浇注完成，深基坑调节池底板混凝土浇筑完成,配套管网完成约3.2公里。
2.鹤龙湖镇厂区设备正在调试,即将投入运营。
3.樟树镇已启动厂区清淤，管网施工完成约1公里。
4.东塘镇已启动厂区清淤翻晒沥水，配套管网完成约1公里。
5.三塘镇、岭北镇、新泉镇厂区正在开展征拆和配套管网施工。
6、杨林寨乡正在进行镇村协调，准备开展征拆工作。
7、六塘乡、湘滨镇正在开展厂区征拆。</t>
  </si>
  <si>
    <t>1.南湖洲镇2018年8月开工建设，目前厂区及配套管网完成工程量的50%。
2.鹤龙湖镇2018年11月开工建设，目前厂区已建成，正在调试。
3.东塘、三塘、岭北、新泉、樟树2019年9月已开工。</t>
  </si>
  <si>
    <t>六塘乡、杨林寨乡、湘滨镇计划2019年11月开工</t>
  </si>
  <si>
    <t>湖南兴旺建设有限公司</t>
  </si>
  <si>
    <t>湘阴县净源城乡环境建设有限公司</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</si>
</sst>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theme="1"/>
      <name val="宋体"/>
      <charset val="134"/>
      <scheme val="minor"/>
    </font>
    <font>
      <sz val="16"/>
      <color theme="1"/>
      <name val="宋体"/>
      <charset val="134"/>
      <scheme val="minor"/>
    </font>
    <font>
      <b/>
      <sz val="20"/>
      <color theme="1"/>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1"/>
      <color theme="3"/>
      <name val="宋体"/>
      <charset val="134"/>
      <scheme val="minor"/>
    </font>
    <font>
      <b/>
      <sz val="11"/>
      <color theme="1"/>
      <name val="宋体"/>
      <charset val="0"/>
      <scheme val="minor"/>
    </font>
    <font>
      <b/>
      <sz val="11"/>
      <color rgb="FF3F3F3F"/>
      <name val="宋体"/>
      <charset val="0"/>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8"/>
      <color theme="3"/>
      <name val="宋体"/>
      <charset val="134"/>
      <scheme val="minor"/>
    </font>
  </fonts>
  <fills count="33">
    <fill>
      <patternFill patternType="none"/>
    </fill>
    <fill>
      <patternFill patternType="gray125"/>
    </fill>
    <fill>
      <patternFill patternType="solid">
        <fgColor theme="9"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5"/>
        <bgColor indexed="64"/>
      </patternFill>
    </fill>
    <fill>
      <patternFill patternType="solid">
        <fgColor rgb="FFA5A5A5"/>
        <bgColor indexed="64"/>
      </patternFill>
    </fill>
    <fill>
      <patternFill patternType="solid">
        <fgColor theme="8"/>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5" borderId="0" applyNumberFormat="0" applyBorder="0" applyAlignment="0" applyProtection="0">
      <alignment vertical="center"/>
    </xf>
    <xf numFmtId="0" fontId="5" fillId="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2" borderId="0" applyNumberFormat="0" applyBorder="0" applyAlignment="0" applyProtection="0">
      <alignment vertical="center"/>
    </xf>
    <xf numFmtId="0" fontId="6" fillId="7" borderId="0" applyNumberFormat="0" applyBorder="0" applyAlignment="0" applyProtection="0">
      <alignment vertical="center"/>
    </xf>
    <xf numFmtId="43" fontId="0" fillId="0" borderId="0" applyFont="0" applyFill="0" applyBorder="0" applyAlignment="0" applyProtection="0">
      <alignment vertical="center"/>
    </xf>
    <xf numFmtId="0" fontId="3" fillId="24"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3" borderId="11" applyNumberFormat="0" applyFont="0" applyAlignment="0" applyProtection="0">
      <alignment vertical="center"/>
    </xf>
    <xf numFmtId="0" fontId="3" fillId="32"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0" borderId="8" applyNumberFormat="0" applyFill="0" applyAlignment="0" applyProtection="0">
      <alignment vertical="center"/>
    </xf>
    <xf numFmtId="0" fontId="10" fillId="0" borderId="8" applyNumberFormat="0" applyFill="0" applyAlignment="0" applyProtection="0">
      <alignment vertical="center"/>
    </xf>
    <xf numFmtId="0" fontId="3" fillId="11" borderId="0" applyNumberFormat="0" applyBorder="0" applyAlignment="0" applyProtection="0">
      <alignment vertical="center"/>
    </xf>
    <xf numFmtId="0" fontId="13" fillId="0" borderId="10" applyNumberFormat="0" applyFill="0" applyAlignment="0" applyProtection="0">
      <alignment vertical="center"/>
    </xf>
    <xf numFmtId="0" fontId="3" fillId="22" borderId="0" applyNumberFormat="0" applyBorder="0" applyAlignment="0" applyProtection="0">
      <alignment vertical="center"/>
    </xf>
    <xf numFmtId="0" fontId="15" fillId="16" borderId="13" applyNumberFormat="0" applyAlignment="0" applyProtection="0">
      <alignment vertical="center"/>
    </xf>
    <xf numFmtId="0" fontId="9" fillId="16" borderId="7" applyNumberFormat="0" applyAlignment="0" applyProtection="0">
      <alignment vertical="center"/>
    </xf>
    <xf numFmtId="0" fontId="12" fillId="19" borderId="9" applyNumberFormat="0" applyAlignment="0" applyProtection="0">
      <alignment vertical="center"/>
    </xf>
    <xf numFmtId="0" fontId="4" fillId="25" borderId="0" applyNumberFormat="0" applyBorder="0" applyAlignment="0" applyProtection="0">
      <alignment vertical="center"/>
    </xf>
    <xf numFmtId="0" fontId="3" fillId="18" borderId="0" applyNumberFormat="0" applyBorder="0" applyAlignment="0" applyProtection="0">
      <alignment vertical="center"/>
    </xf>
    <xf numFmtId="0" fontId="20" fillId="0" borderId="14" applyNumberFormat="0" applyFill="0" applyAlignment="0" applyProtection="0">
      <alignment vertical="center"/>
    </xf>
    <xf numFmtId="0" fontId="14" fillId="0" borderId="12" applyNumberFormat="0" applyFill="0" applyAlignment="0" applyProtection="0">
      <alignment vertical="center"/>
    </xf>
    <xf numFmtId="0" fontId="17" fillId="30" borderId="0" applyNumberFormat="0" applyBorder="0" applyAlignment="0" applyProtection="0">
      <alignment vertical="center"/>
    </xf>
    <xf numFmtId="0" fontId="7" fillId="10" borderId="0" applyNumberFormat="0" applyBorder="0" applyAlignment="0" applyProtection="0">
      <alignment vertical="center"/>
    </xf>
    <xf numFmtId="0" fontId="4" fillId="31" borderId="0" applyNumberFormat="0" applyBorder="0" applyAlignment="0" applyProtection="0">
      <alignment vertical="center"/>
    </xf>
    <xf numFmtId="0" fontId="3" fillId="15" borderId="0" applyNumberFormat="0" applyBorder="0" applyAlignment="0" applyProtection="0">
      <alignment vertical="center"/>
    </xf>
    <xf numFmtId="0" fontId="4" fillId="29" borderId="0" applyNumberFormat="0" applyBorder="0" applyAlignment="0" applyProtection="0">
      <alignment vertical="center"/>
    </xf>
    <xf numFmtId="0" fontId="4" fillId="21" borderId="0" applyNumberFormat="0" applyBorder="0" applyAlignment="0" applyProtection="0">
      <alignment vertical="center"/>
    </xf>
    <xf numFmtId="0" fontId="4" fillId="28" borderId="0" applyNumberFormat="0" applyBorder="0" applyAlignment="0" applyProtection="0">
      <alignment vertical="center"/>
    </xf>
    <xf numFmtId="0" fontId="4" fillId="4" borderId="0" applyNumberFormat="0" applyBorder="0" applyAlignment="0" applyProtection="0">
      <alignment vertical="center"/>
    </xf>
    <xf numFmtId="0" fontId="3" fillId="9" borderId="0" applyNumberFormat="0" applyBorder="0" applyAlignment="0" applyProtection="0">
      <alignment vertical="center"/>
    </xf>
    <xf numFmtId="0" fontId="3" fillId="14" borderId="0" applyNumberFormat="0" applyBorder="0" applyAlignment="0" applyProtection="0">
      <alignment vertical="center"/>
    </xf>
    <xf numFmtId="0" fontId="4" fillId="3" borderId="0" applyNumberFormat="0" applyBorder="0" applyAlignment="0" applyProtection="0">
      <alignment vertical="center"/>
    </xf>
    <xf numFmtId="0" fontId="4" fillId="27" borderId="0" applyNumberFormat="0" applyBorder="0" applyAlignment="0" applyProtection="0">
      <alignment vertical="center"/>
    </xf>
    <xf numFmtId="0" fontId="3" fillId="20" borderId="0" applyNumberFormat="0" applyBorder="0" applyAlignment="0" applyProtection="0">
      <alignment vertical="center"/>
    </xf>
    <xf numFmtId="0" fontId="4" fillId="8" borderId="0" applyNumberFormat="0" applyBorder="0" applyAlignment="0" applyProtection="0">
      <alignment vertical="center"/>
    </xf>
    <xf numFmtId="0" fontId="3" fillId="26" borderId="0" applyNumberFormat="0" applyBorder="0" applyAlignment="0" applyProtection="0">
      <alignment vertical="center"/>
    </xf>
    <xf numFmtId="0" fontId="3" fillId="13" borderId="0" applyNumberFormat="0" applyBorder="0" applyAlignment="0" applyProtection="0">
      <alignment vertical="center"/>
    </xf>
    <xf numFmtId="0" fontId="4" fillId="17" borderId="0" applyNumberFormat="0" applyBorder="0" applyAlignment="0" applyProtection="0">
      <alignment vertical="center"/>
    </xf>
    <xf numFmtId="0" fontId="3" fillId="2" borderId="0" applyNumberFormat="0" applyBorder="0" applyAlignment="0" applyProtection="0">
      <alignment vertical="center"/>
    </xf>
  </cellStyleXfs>
  <cellXfs count="14">
    <xf numFmtId="0" fontId="0" fillId="0" borderId="0" xfId="0">
      <alignment vertical="center"/>
    </xf>
    <xf numFmtId="0" fontId="0" fillId="0" borderId="0" xfId="0" applyAlignment="1">
      <alignment vertical="center" wrapText="1"/>
    </xf>
    <xf numFmtId="0" fontId="1" fillId="0" borderId="0" xfId="0" applyFont="1">
      <alignment vertical="center"/>
    </xf>
    <xf numFmtId="0" fontId="2" fillId="0" borderId="0" xfId="0" applyFont="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wrapText="1"/>
    </xf>
    <xf numFmtId="0" fontId="0" fillId="0" borderId="5" xfId="0" applyFont="1" applyBorder="1" applyAlignment="1">
      <alignment horizontal="center" vertical="center"/>
    </xf>
    <xf numFmtId="0" fontId="0" fillId="0" borderId="5" xfId="0" applyFont="1" applyBorder="1" applyAlignment="1">
      <alignment vertical="center" wrapText="1"/>
    </xf>
    <xf numFmtId="57" fontId="0" fillId="0" borderId="5" xfId="0" applyNumberFormat="1" applyFont="1" applyBorder="1" applyAlignment="1">
      <alignment horizontal="center" vertical="center" wrapText="1"/>
    </xf>
    <xf numFmtId="0" fontId="0" fillId="0" borderId="6" xfId="0" applyFont="1" applyBorder="1" applyAlignment="1">
      <alignment horizontal="center" vertical="center"/>
    </xf>
    <xf numFmtId="31" fontId="0" fillId="0" borderId="5"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8"/>
  <sheetViews>
    <sheetView tabSelected="1" zoomScale="85" zoomScaleNormal="85" topLeftCell="A4" workbookViewId="0">
      <selection activeCell="C6" sqref="C6"/>
    </sheetView>
  </sheetViews>
  <sheetFormatPr defaultColWidth="9" defaultRowHeight="13.5" outlineLevelRow="7"/>
  <cols>
    <col min="1" max="1" width="7.375" customWidth="1"/>
    <col min="2" max="2" width="9.99166666666667" customWidth="1"/>
    <col min="3" max="3" width="11.4666666666667" customWidth="1"/>
    <col min="4" max="4" width="15.5916666666667" customWidth="1"/>
    <col min="5" max="5" width="7.8" customWidth="1"/>
    <col min="6" max="6" width="8.23333333333333" customWidth="1"/>
    <col min="7" max="7" width="29.2666666666667" customWidth="1"/>
    <col min="8" max="8" width="28.0916666666667" customWidth="1"/>
    <col min="9" max="9" width="10.5833333333333" customWidth="1"/>
    <col min="10" max="10" width="13.75" customWidth="1"/>
    <col min="11" max="11" width="15.6916666666667" customWidth="1"/>
    <col min="12" max="12" width="21.2333333333333" customWidth="1"/>
    <col min="13" max="13" width="9.85" customWidth="1"/>
    <col min="14" max="14" width="11.025" customWidth="1"/>
    <col min="15" max="15" width="10.75" customWidth="1"/>
    <col min="16" max="16" width="10.575" customWidth="1"/>
    <col min="17" max="17" width="7.875" customWidth="1"/>
    <col min="18" max="18" width="14.1083333333333" customWidth="1"/>
    <col min="19" max="19" width="10.1416666666667" customWidth="1"/>
    <col min="20" max="20" width="9.55" customWidth="1"/>
  </cols>
  <sheetData>
    <row r="1" ht="24" customHeight="1" spans="1:1">
      <c r="A1" s="2" t="s">
        <v>0</v>
      </c>
    </row>
    <row r="2" ht="29" customHeight="1" spans="1:20">
      <c r="A2" s="3" t="s">
        <v>1</v>
      </c>
      <c r="B2" s="3"/>
      <c r="C2" s="3"/>
      <c r="D2" s="3"/>
      <c r="E2" s="3"/>
      <c r="F2" s="3"/>
      <c r="G2" s="3"/>
      <c r="H2" s="3"/>
      <c r="I2" s="3"/>
      <c r="J2" s="3"/>
      <c r="K2" s="3"/>
      <c r="L2" s="3"/>
      <c r="M2" s="3"/>
      <c r="N2" s="3"/>
      <c r="O2" s="3"/>
      <c r="P2" s="3"/>
      <c r="Q2" s="3"/>
      <c r="R2" s="3"/>
      <c r="S2" s="3"/>
      <c r="T2" s="3"/>
    </row>
    <row r="3" ht="24" customHeight="1" spans="1:1">
      <c r="A3" s="2"/>
    </row>
    <row r="4" ht="26" customHeight="1" spans="1:20">
      <c r="A4" s="4" t="s">
        <v>2</v>
      </c>
      <c r="B4" s="5" t="s">
        <v>3</v>
      </c>
      <c r="C4" s="6"/>
      <c r="D4" s="6"/>
      <c r="E4" s="6"/>
      <c r="F4" s="6"/>
      <c r="G4" s="6"/>
      <c r="H4" s="6"/>
      <c r="I4" s="12"/>
      <c r="J4" s="5" t="s">
        <v>4</v>
      </c>
      <c r="K4" s="12"/>
      <c r="L4" s="5" t="s">
        <v>5</v>
      </c>
      <c r="M4" s="12"/>
      <c r="N4" s="9" t="s">
        <v>6</v>
      </c>
      <c r="O4" s="9"/>
      <c r="P4" s="9"/>
      <c r="Q4" s="9"/>
      <c r="R4" s="9" t="s">
        <v>7</v>
      </c>
      <c r="S4" s="9"/>
      <c r="T4" s="9"/>
    </row>
    <row r="5" s="1" customFormat="1" ht="162" customHeight="1" spans="1:20">
      <c r="A5" s="7"/>
      <c r="B5" s="8" t="s">
        <v>8</v>
      </c>
      <c r="C5" s="8" t="s">
        <v>9</v>
      </c>
      <c r="D5" s="8" t="s">
        <v>10</v>
      </c>
      <c r="E5" s="8" t="s">
        <v>11</v>
      </c>
      <c r="F5" s="8" t="s">
        <v>12</v>
      </c>
      <c r="G5" s="8" t="s">
        <v>13</v>
      </c>
      <c r="H5" s="8" t="s">
        <v>14</v>
      </c>
      <c r="I5" s="8" t="s">
        <v>15</v>
      </c>
      <c r="J5" s="8" t="s">
        <v>16</v>
      </c>
      <c r="K5" s="8" t="s">
        <v>17</v>
      </c>
      <c r="L5" s="8" t="s">
        <v>18</v>
      </c>
      <c r="M5" s="8" t="s">
        <v>19</v>
      </c>
      <c r="N5" s="8" t="s">
        <v>20</v>
      </c>
      <c r="O5" s="8" t="s">
        <v>21</v>
      </c>
      <c r="P5" s="8" t="s">
        <v>22</v>
      </c>
      <c r="Q5" s="8" t="s">
        <v>23</v>
      </c>
      <c r="R5" s="8" t="s">
        <v>24</v>
      </c>
      <c r="S5" s="8" t="s">
        <v>25</v>
      </c>
      <c r="T5" s="8" t="s">
        <v>26</v>
      </c>
    </row>
    <row r="6" ht="216" spans="1:20">
      <c r="A6" s="9">
        <v>1</v>
      </c>
      <c r="B6" s="8" t="s">
        <v>27</v>
      </c>
      <c r="C6" s="8" t="s">
        <v>28</v>
      </c>
      <c r="D6" s="8" t="s">
        <v>29</v>
      </c>
      <c r="E6" s="8" t="s">
        <v>30</v>
      </c>
      <c r="F6" s="8" t="s">
        <v>31</v>
      </c>
      <c r="G6" s="10" t="s">
        <v>32</v>
      </c>
      <c r="H6" s="11" t="s">
        <v>33</v>
      </c>
      <c r="I6" s="8">
        <v>44.45</v>
      </c>
      <c r="J6" s="8" t="s">
        <v>34</v>
      </c>
      <c r="K6" s="8" t="s">
        <v>35</v>
      </c>
      <c r="L6" s="11">
        <v>43617</v>
      </c>
      <c r="M6" s="8" t="s">
        <v>36</v>
      </c>
      <c r="N6" s="8">
        <v>8.66</v>
      </c>
      <c r="O6" s="8">
        <v>6.93</v>
      </c>
      <c r="P6" s="8">
        <f>N6*0.2</f>
        <v>1.732</v>
      </c>
      <c r="Q6" s="8"/>
      <c r="R6" s="8" t="s">
        <v>37</v>
      </c>
      <c r="S6" s="8">
        <v>0.5196</v>
      </c>
      <c r="T6" s="8">
        <f>N6*0.2*0.3</f>
        <v>0.5196</v>
      </c>
    </row>
    <row r="7" s="1" customFormat="1" ht="67.5" spans="1:20">
      <c r="A7" s="8">
        <v>2</v>
      </c>
      <c r="B7" s="8" t="s">
        <v>38</v>
      </c>
      <c r="C7" s="8" t="s">
        <v>39</v>
      </c>
      <c r="D7" s="8" t="s">
        <v>40</v>
      </c>
      <c r="E7" s="8" t="s">
        <v>41</v>
      </c>
      <c r="F7" s="8" t="s">
        <v>42</v>
      </c>
      <c r="G7" s="10" t="s">
        <v>43</v>
      </c>
      <c r="H7" s="10" t="s">
        <v>44</v>
      </c>
      <c r="I7" s="8">
        <v>0.59</v>
      </c>
      <c r="J7" s="8" t="s">
        <v>45</v>
      </c>
      <c r="K7" s="11">
        <v>43586</v>
      </c>
      <c r="L7" s="13">
        <v>43473</v>
      </c>
      <c r="M7" s="8" t="s">
        <v>46</v>
      </c>
      <c r="N7" s="8">
        <v>0.1475</v>
      </c>
      <c r="O7" s="8">
        <v>0.075</v>
      </c>
      <c r="P7" s="8">
        <v>0.0725</v>
      </c>
      <c r="Q7" s="8"/>
      <c r="R7" s="8" t="s">
        <v>47</v>
      </c>
      <c r="S7" s="8">
        <v>0.029</v>
      </c>
      <c r="T7" s="8">
        <v>0.029</v>
      </c>
    </row>
    <row r="8" ht="263" customHeight="1" spans="1:20">
      <c r="A8" s="9">
        <v>3</v>
      </c>
      <c r="B8" s="11">
        <v>43191</v>
      </c>
      <c r="C8" s="8" t="s">
        <v>48</v>
      </c>
      <c r="D8" s="8" t="s">
        <v>49</v>
      </c>
      <c r="E8" s="8" t="s">
        <v>50</v>
      </c>
      <c r="F8" s="8" t="s">
        <v>51</v>
      </c>
      <c r="G8" s="8" t="s">
        <v>52</v>
      </c>
      <c r="H8" s="10" t="s">
        <v>53</v>
      </c>
      <c r="I8" s="8">
        <v>2.54</v>
      </c>
      <c r="J8" s="8" t="s">
        <v>54</v>
      </c>
      <c r="K8" s="8" t="s">
        <v>55</v>
      </c>
      <c r="L8" s="8" t="s">
        <v>27</v>
      </c>
      <c r="M8" s="8" t="s">
        <v>56</v>
      </c>
      <c r="N8" s="8">
        <v>0.368</v>
      </c>
      <c r="O8" s="8">
        <v>0.3312</v>
      </c>
      <c r="P8" s="8">
        <v>0.0368</v>
      </c>
      <c r="Q8" s="8"/>
      <c r="R8" s="8" t="s">
        <v>57</v>
      </c>
      <c r="S8" s="8">
        <v>0.011</v>
      </c>
      <c r="T8" s="8">
        <v>0.011</v>
      </c>
    </row>
  </sheetData>
  <mergeCells count="7">
    <mergeCell ref="A2:T2"/>
    <mergeCell ref="B4:I4"/>
    <mergeCell ref="J4:K4"/>
    <mergeCell ref="L4:M4"/>
    <mergeCell ref="N4:Q4"/>
    <mergeCell ref="R4:T4"/>
    <mergeCell ref="A4:A5"/>
  </mergeCells>
  <printOptions horizontalCentered="1"/>
  <pageMargins left="0.354166666666667" right="0.313888888888889" top="0.471527777777778" bottom="0.275" header="0.275" footer="0.118055555555556"/>
  <pageSetup paperSize="9" scale="54"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心若綠蘿</cp:lastModifiedBy>
  <dcterms:created xsi:type="dcterms:W3CDTF">2019-05-20T01:57:00Z</dcterms:created>
  <dcterms:modified xsi:type="dcterms:W3CDTF">2019-10-17T03:31:05Z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y fmtid="{D5CDD505-2E9C-101B-9397-08002B2CF9AE}" pid="3" name="KSORubyTemplateID" linkTarget="0">
    <vt:lpwstr>14</vt:lpwstr>
  </property>
</Properties>
</file>