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44" activeTab="1"/>
  </bookViews>
  <sheets>
    <sheet name="附件1" sheetId="2" r:id="rId1"/>
    <sheet name="附件2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附件1!$B$6:$XDW$169</definedName>
    <definedName name="_xlnm.Print_Titles" localSheetId="0">附件1!$4:$4</definedName>
    <definedName name="\q">[1]国家!#REF!</definedName>
    <definedName name="\z">[2]中央!#REF!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#N/A</definedName>
    <definedName name="aa">#REF!</definedName>
    <definedName name="aaa">[2]中央!#REF!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[3]PKx!$A$1:$AP$622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'[4]P1012001'!$A$6:$E$117</definedName>
    <definedName name="gxxe20032">'[5]P1012001'!$A$6:$E$117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#N/A</definedName>
    <definedName name="Print_Area_MI">#REF!</definedName>
    <definedName name="_xlnm.Print_Titles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处室">#REF!</definedName>
    <definedName name="大多数">[6]XL4Poppy!$A$15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结果">[7]结果!$A$1:$AG$1</definedName>
    <definedName name="金额">#REF!</definedName>
    <definedName name="科目">[8]调用表!$B$3:$B$125</definedName>
    <definedName name="类型">#REF!</definedName>
    <definedName name="全额差额比例">'[9]C01-1'!#REF!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四季度">'[9]C01-1'!#REF!</definedName>
    <definedName name="位次d">[10]四月份月报!#REF!</definedName>
    <definedName name="性别">[11]基础编码!$H$2:$H$3</definedName>
    <definedName name="学历">[11]基础编码!$S$2:$S$9</definedName>
    <definedName name="支出">'[12]P1012001'!$A$6:$E$117</definedName>
    <definedName name="전">#REF!</definedName>
    <definedName name="주택사업본부">#REF!</definedName>
    <definedName name="철구사업본부">#REF!</definedName>
    <definedName name="_xlnm.Print_Area" localSheetId="1">附件2!$A$1:$K$11</definedName>
  </definedNames>
  <calcPr calcId="144525"/>
</workbook>
</file>

<file path=xl/sharedStrings.xml><?xml version="1.0" encoding="utf-8"?>
<sst xmlns="http://schemas.openxmlformats.org/spreadsheetml/2006/main" count="36" uniqueCount="21">
  <si>
    <t>附件1</t>
  </si>
  <si>
    <t>2025年幼儿园学前教育生均公用经费市级
补助资金分配表</t>
  </si>
  <si>
    <t>单位：万元</t>
  </si>
  <si>
    <t>地区</t>
  </si>
  <si>
    <t>2024年市级资金</t>
  </si>
  <si>
    <t>本次拨付2025年市级资金</t>
  </si>
  <si>
    <t>备注</t>
  </si>
  <si>
    <t>合计</t>
  </si>
  <si>
    <t>岳阳楼区</t>
  </si>
  <si>
    <t>经济技术开发区</t>
  </si>
  <si>
    <t>南湖新区</t>
  </si>
  <si>
    <t>云溪区</t>
  </si>
  <si>
    <t>君山区</t>
  </si>
  <si>
    <t>附件2</t>
  </si>
  <si>
    <t>2025年城乡义务教育保障机制市级配套资金下达表</t>
  </si>
  <si>
    <t>区</t>
  </si>
  <si>
    <t>公用经费</t>
  </si>
  <si>
    <t>困难学生补助经费</t>
  </si>
  <si>
    <t>校舍维修资金</t>
  </si>
  <si>
    <t>小计</t>
  </si>
  <si>
    <t>困难学生补助
经费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</si>
</sst>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_ ;[Red]\-0.00\ "/>
  </numFmts>
  <fonts count="38">
    <font>
      <sz val="11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1"/>
      <color indexed="8"/>
      <name val="宋体"/>
      <charset val="134"/>
    </font>
    <font>
      <sz val="16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1"/>
      <name val="方正小标宋简体"/>
      <charset val="134"/>
    </font>
    <font>
      <b/>
      <sz val="11"/>
      <name val="仿宋_GB2312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22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1" fillId="12" borderId="7" applyNumberFormat="0" applyAlignment="0" applyProtection="0">
      <alignment vertical="center"/>
    </xf>
    <xf numFmtId="0" fontId="32" fillId="13" borderId="12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/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2" borderId="1" xfId="50" applyFont="1" applyFill="1" applyBorder="1" applyAlignment="1">
      <alignment horizontal="center" vertical="center" wrapText="1"/>
    </xf>
    <xf numFmtId="177" fontId="8" fillId="0" borderId="2" xfId="49" applyNumberFormat="1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 wrapText="1"/>
    </xf>
    <xf numFmtId="177" fontId="8" fillId="0" borderId="4" xfId="49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2" borderId="1" xfId="5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9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9" fillId="0" borderId="1" xfId="49" applyFont="1" applyFill="1" applyBorder="1" applyAlignment="1">
      <alignment horizontal="center" vertical="center" wrapText="1"/>
    </xf>
    <xf numFmtId="0" fontId="11" fillId="0" borderId="0" xfId="49" applyFont="1" applyFill="1">
      <alignment vertical="center"/>
    </xf>
    <xf numFmtId="0" fontId="12" fillId="0" borderId="0" xfId="49" applyFont="1" applyFill="1">
      <alignment vertical="center"/>
    </xf>
    <xf numFmtId="0" fontId="13" fillId="0" borderId="0" xfId="49" applyFont="1" applyFill="1">
      <alignment vertical="center"/>
    </xf>
    <xf numFmtId="0" fontId="14" fillId="0" borderId="0" xfId="49" applyFont="1" applyFill="1">
      <alignment vertical="center"/>
    </xf>
    <xf numFmtId="177" fontId="14" fillId="0" borderId="0" xfId="49" applyNumberFormat="1" applyFont="1" applyFill="1">
      <alignment vertical="center"/>
    </xf>
    <xf numFmtId="0" fontId="15" fillId="0" borderId="0" xfId="49" applyFont="1" applyFill="1" applyBorder="1" applyAlignment="1">
      <alignment horizontal="left" vertical="center"/>
    </xf>
    <xf numFmtId="177" fontId="14" fillId="0" borderId="0" xfId="49" applyNumberFormat="1" applyFont="1" applyFill="1" applyBorder="1">
      <alignment vertical="center"/>
    </xf>
    <xf numFmtId="0" fontId="14" fillId="0" borderId="0" xfId="49" applyFont="1" applyFill="1" applyBorder="1">
      <alignment vertical="center"/>
    </xf>
    <xf numFmtId="0" fontId="16" fillId="0" borderId="0" xfId="49" applyFont="1" applyFill="1" applyAlignment="1">
      <alignment horizontal="center" vertical="center" wrapText="1"/>
    </xf>
    <xf numFmtId="0" fontId="17" fillId="0" borderId="0" xfId="49" applyFont="1" applyFill="1">
      <alignment vertical="center"/>
    </xf>
    <xf numFmtId="177" fontId="17" fillId="0" borderId="0" xfId="49" applyNumberFormat="1" applyFont="1" applyFill="1">
      <alignment vertical="center"/>
    </xf>
    <xf numFmtId="0" fontId="17" fillId="0" borderId="6" xfId="49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vertical="center" wrapText="1"/>
    </xf>
    <xf numFmtId="177" fontId="17" fillId="0" borderId="1" xfId="49" applyNumberFormat="1" applyFont="1" applyFill="1" applyBorder="1" applyAlignment="1">
      <alignment horizontal="center" vertical="center"/>
    </xf>
    <xf numFmtId="0" fontId="17" fillId="0" borderId="1" xfId="49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&#36130;&#25919;&#20379;&#20859;&#20154;&#21592;&#20449;&#24687;&#34920;\&#25945;&#32946;\&#27896;&#27700;&#22235;&#2001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8590;De&#31946;&#28034;&#30340;&#20113;&#25991;&#26723;\2020\&#28304;&#25968;&#25454;WW\16-19&#65288;&#23436;&#20840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0219;&#34183;\&#24037;&#20316;\2007&#24180;\&#35760;&#24080;\2007&#24180;&#35760;&#24080;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XL4Poppy"/>
      <sheetName val=""/>
      <sheetName val="_x005f_x0000__x005f_x0000__x005f_x0000__x005f_x0000__x0"/>
      <sheetName val="_x005f_x005f_x005f_x0000__x005f_x005f_x005f_x0000__x005"/>
      <sheetName val="20 运输公司"/>
      <sheetName val="_x005f_x005f_x005f_x005f_x005f_x005f_x005f_x0000__x005f"/>
      <sheetName val="市级专项格式"/>
      <sheetName val="经济科目"/>
      <sheetName val="维修租赁"/>
      <sheetName val="专项业务"/>
      <sheetName val="_x005f_x005f_x005f_x005f_x005f_x005f_x005f_x005f_x005f_x005f_"/>
      <sheetName val="行政区划"/>
      <sheetName val="POWER ASSUMPTIONS"/>
      <sheetName val="村级支出"/>
      <sheetName val="_x005f"/>
      <sheetName val="_x005f_x005f_x005F"/>
      <sheetName val="_x005f_x005f_"/>
      <sheetName val="项目类型"/>
      <sheetName val="基础表"/>
      <sheetName val="_x005f_x0000__x005f_x0000__x005"/>
      <sheetName val="_x005f_x005f_x005f_x0000__x005f"/>
      <sheetName val="_x005f_x005f_x005f_x005f_"/>
      <sheetName val="_x005f_x005f_x005f_x005f_x005f_x005f_x005f_x005f_"/>
      <sheetName val="_x005f_x0000__x005f"/>
      <sheetName val="有效性列表"/>
      <sheetName val="_x005f_x005f_x005f_x005f_x005F"/>
      <sheetName val="G.1R-Shou COP G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  <sheetName val="Sheet2"/>
      <sheetName val="下拉选项"/>
      <sheetName val="经费权重"/>
      <sheetName val="mmm"/>
      <sheetName val="人员支出"/>
      <sheetName val="Financ. Overview"/>
      <sheetName val="Toolbox"/>
      <sheetName val="表十六"/>
      <sheetName val="国家"/>
      <sheetName val="区02表"/>
      <sheetName val="区03-1表"/>
      <sheetName val="项目类型"/>
      <sheetName val="参数表"/>
      <sheetName val="区划对应表"/>
      <sheetName val="Sheet1"/>
      <sheetName val="01北京市"/>
      <sheetName val="2009"/>
      <sheetName val="公路里程"/>
      <sheetName val="Main"/>
      <sheetName val="eqpm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PKx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  <sheetName val="DB"/>
      <sheetName val="经费权重"/>
      <sheetName val="结余结转"/>
      <sheetName val="L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结果"/>
      <sheetName val="2018-2020招聘统计"/>
      <sheetName val="导出计数_入职年份"/>
      <sheetName val="2018成绩分析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_x005f_x005f_x005f_x0000__x005f"/>
      <sheetName val="_x005f_x005f_x005f_x005f_"/>
      <sheetName val="_x005f_x005f_x005f_x005f_x005f_x005f_x005f_x005f_x005f_x005f_"/>
      <sheetName val="Sheet1"/>
      <sheetName val="_x005f_x005f_x005f_x005f_x005f_x005f_x005f_x005f_"/>
      <sheetName val="有效性列表"/>
      <sheetName val="区划对应表"/>
      <sheetName val="L24"/>
      <sheetName val="人民银行"/>
      <sheetName val="人员支出"/>
      <sheetName val="农业人口"/>
      <sheetName val="#REF!"/>
      <sheetName val="村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  <pageSetUpPr fitToPage="1"/>
  </sheetPr>
  <dimension ref="A1:E10"/>
  <sheetViews>
    <sheetView workbookViewId="0">
      <selection activeCell="A2" sqref="A2:E2"/>
    </sheetView>
  </sheetViews>
  <sheetFormatPr defaultColWidth="9" defaultRowHeight="12" outlineLevelCol="4"/>
  <cols>
    <col min="1" max="1" width="11.8888888888889" style="37" customWidth="1"/>
    <col min="2" max="2" width="17.4444444444444" style="37" customWidth="1"/>
    <col min="3" max="3" width="24.2222222222222" style="38" customWidth="1"/>
    <col min="4" max="4" width="26.5" style="38" customWidth="1"/>
    <col min="5" max="5" width="13.4444444444444" style="37" customWidth="1"/>
    <col min="6" max="212" width="9" style="37"/>
    <col min="213" max="213" width="9" style="37" customWidth="1"/>
    <col min="214" max="215" width="9" style="37"/>
    <col min="216" max="216" width="9" style="37" customWidth="1"/>
    <col min="217" max="218" width="9" style="37"/>
    <col min="219" max="219" width="9" style="37" customWidth="1"/>
    <col min="220" max="468" width="9" style="37"/>
    <col min="469" max="469" width="9" style="37" customWidth="1"/>
    <col min="470" max="471" width="9" style="37"/>
    <col min="472" max="472" width="9" style="37" customWidth="1"/>
    <col min="473" max="474" width="9" style="37"/>
    <col min="475" max="475" width="9" style="37" customWidth="1"/>
    <col min="476" max="724" width="9" style="37"/>
    <col min="725" max="725" width="9" style="37" customWidth="1"/>
    <col min="726" max="727" width="9" style="37"/>
    <col min="728" max="728" width="9" style="37" customWidth="1"/>
    <col min="729" max="730" width="9" style="37"/>
    <col min="731" max="731" width="9" style="37" customWidth="1"/>
    <col min="732" max="980" width="9" style="37"/>
    <col min="981" max="981" width="9" style="37" customWidth="1"/>
    <col min="982" max="983" width="9" style="37"/>
    <col min="984" max="984" width="9" style="37" customWidth="1"/>
    <col min="985" max="986" width="9" style="37"/>
    <col min="987" max="987" width="9" style="37" customWidth="1"/>
    <col min="988" max="1236" width="9" style="37"/>
    <col min="1237" max="1237" width="9" style="37" customWidth="1"/>
    <col min="1238" max="1239" width="9" style="37"/>
    <col min="1240" max="1240" width="9" style="37" customWidth="1"/>
    <col min="1241" max="1242" width="9" style="37"/>
    <col min="1243" max="1243" width="9" style="37" customWidth="1"/>
    <col min="1244" max="1492" width="9" style="37"/>
    <col min="1493" max="1493" width="9" style="37" customWidth="1"/>
    <col min="1494" max="1495" width="9" style="37"/>
    <col min="1496" max="1496" width="9" style="37" customWidth="1"/>
    <col min="1497" max="1498" width="9" style="37"/>
    <col min="1499" max="1499" width="9" style="37" customWidth="1"/>
    <col min="1500" max="1748" width="9" style="37"/>
    <col min="1749" max="1749" width="9" style="37" customWidth="1"/>
    <col min="1750" max="1751" width="9" style="37"/>
    <col min="1752" max="1752" width="9" style="37" customWidth="1"/>
    <col min="1753" max="1754" width="9" style="37"/>
    <col min="1755" max="1755" width="9" style="37" customWidth="1"/>
    <col min="1756" max="2004" width="9" style="37"/>
    <col min="2005" max="2005" width="9" style="37" customWidth="1"/>
    <col min="2006" max="2007" width="9" style="37"/>
    <col min="2008" max="2008" width="9" style="37" customWidth="1"/>
    <col min="2009" max="2010" width="9" style="37"/>
    <col min="2011" max="2011" width="9" style="37" customWidth="1"/>
    <col min="2012" max="2260" width="9" style="37"/>
    <col min="2261" max="2261" width="9" style="37" customWidth="1"/>
    <col min="2262" max="2263" width="9" style="37"/>
    <col min="2264" max="2264" width="9" style="37" customWidth="1"/>
    <col min="2265" max="2266" width="9" style="37"/>
    <col min="2267" max="2267" width="9" style="37" customWidth="1"/>
    <col min="2268" max="2516" width="9" style="37"/>
    <col min="2517" max="2517" width="9" style="37" customWidth="1"/>
    <col min="2518" max="2519" width="9" style="37"/>
    <col min="2520" max="2520" width="9" style="37" customWidth="1"/>
    <col min="2521" max="2522" width="9" style="37"/>
    <col min="2523" max="2523" width="9" style="37" customWidth="1"/>
    <col min="2524" max="2772" width="9" style="37"/>
    <col min="2773" max="2773" width="9" style="37" customWidth="1"/>
    <col min="2774" max="2775" width="9" style="37"/>
    <col min="2776" max="2776" width="9" style="37" customWidth="1"/>
    <col min="2777" max="2778" width="9" style="37"/>
    <col min="2779" max="2779" width="9" style="37" customWidth="1"/>
    <col min="2780" max="3028" width="9" style="37"/>
    <col min="3029" max="3029" width="9" style="37" customWidth="1"/>
    <col min="3030" max="3031" width="9" style="37"/>
    <col min="3032" max="3032" width="9" style="37" customWidth="1"/>
    <col min="3033" max="3034" width="9" style="37"/>
    <col min="3035" max="3035" width="9" style="37" customWidth="1"/>
    <col min="3036" max="3284" width="9" style="37"/>
    <col min="3285" max="3285" width="9" style="37" customWidth="1"/>
    <col min="3286" max="3287" width="9" style="37"/>
    <col min="3288" max="3288" width="9" style="37" customWidth="1"/>
    <col min="3289" max="3290" width="9" style="37"/>
    <col min="3291" max="3291" width="9" style="37" customWidth="1"/>
    <col min="3292" max="3540" width="9" style="37"/>
    <col min="3541" max="3541" width="9" style="37" customWidth="1"/>
    <col min="3542" max="3543" width="9" style="37"/>
    <col min="3544" max="3544" width="9" style="37" customWidth="1"/>
    <col min="3545" max="3546" width="9" style="37"/>
    <col min="3547" max="3547" width="9" style="37" customWidth="1"/>
    <col min="3548" max="3796" width="9" style="37"/>
    <col min="3797" max="3797" width="9" style="37" customWidth="1"/>
    <col min="3798" max="3799" width="9" style="37"/>
    <col min="3800" max="3800" width="9" style="37" customWidth="1"/>
    <col min="3801" max="3802" width="9" style="37"/>
    <col min="3803" max="3803" width="9" style="37" customWidth="1"/>
    <col min="3804" max="4052" width="9" style="37"/>
    <col min="4053" max="4053" width="9" style="37" customWidth="1"/>
    <col min="4054" max="4055" width="9" style="37"/>
    <col min="4056" max="4056" width="9" style="37" customWidth="1"/>
    <col min="4057" max="4058" width="9" style="37"/>
    <col min="4059" max="4059" width="9" style="37" customWidth="1"/>
    <col min="4060" max="4308" width="9" style="37"/>
    <col min="4309" max="4309" width="9" style="37" customWidth="1"/>
    <col min="4310" max="4311" width="9" style="37"/>
    <col min="4312" max="4312" width="9" style="37" customWidth="1"/>
    <col min="4313" max="4314" width="9" style="37"/>
    <col min="4315" max="4315" width="9" style="37" customWidth="1"/>
    <col min="4316" max="4564" width="9" style="37"/>
    <col min="4565" max="4565" width="9" style="37" customWidth="1"/>
    <col min="4566" max="4567" width="9" style="37"/>
    <col min="4568" max="4568" width="9" style="37" customWidth="1"/>
    <col min="4569" max="4570" width="9" style="37"/>
    <col min="4571" max="4571" width="9" style="37" customWidth="1"/>
    <col min="4572" max="4820" width="9" style="37"/>
    <col min="4821" max="4821" width="9" style="37" customWidth="1"/>
    <col min="4822" max="4823" width="9" style="37"/>
    <col min="4824" max="4824" width="9" style="37" customWidth="1"/>
    <col min="4825" max="4826" width="9" style="37"/>
    <col min="4827" max="4827" width="9" style="37" customWidth="1"/>
    <col min="4828" max="5076" width="9" style="37"/>
    <col min="5077" max="5077" width="9" style="37" customWidth="1"/>
    <col min="5078" max="5079" width="9" style="37"/>
    <col min="5080" max="5080" width="9" style="37" customWidth="1"/>
    <col min="5081" max="5082" width="9" style="37"/>
    <col min="5083" max="5083" width="9" style="37" customWidth="1"/>
    <col min="5084" max="5332" width="9" style="37"/>
    <col min="5333" max="5333" width="9" style="37" customWidth="1"/>
    <col min="5334" max="5335" width="9" style="37"/>
    <col min="5336" max="5336" width="9" style="37" customWidth="1"/>
    <col min="5337" max="5338" width="9" style="37"/>
    <col min="5339" max="5339" width="9" style="37" customWidth="1"/>
    <col min="5340" max="5588" width="9" style="37"/>
    <col min="5589" max="5589" width="9" style="37" customWidth="1"/>
    <col min="5590" max="5591" width="9" style="37"/>
    <col min="5592" max="5592" width="9" style="37" customWidth="1"/>
    <col min="5593" max="5594" width="9" style="37"/>
    <col min="5595" max="5595" width="9" style="37" customWidth="1"/>
    <col min="5596" max="5844" width="9" style="37"/>
    <col min="5845" max="5845" width="9" style="37" customWidth="1"/>
    <col min="5846" max="5847" width="9" style="37"/>
    <col min="5848" max="5848" width="9" style="37" customWidth="1"/>
    <col min="5849" max="5850" width="9" style="37"/>
    <col min="5851" max="5851" width="9" style="37" customWidth="1"/>
    <col min="5852" max="6100" width="9" style="37"/>
    <col min="6101" max="6101" width="9" style="37" customWidth="1"/>
    <col min="6102" max="6103" width="9" style="37"/>
    <col min="6104" max="6104" width="9" style="37" customWidth="1"/>
    <col min="6105" max="6106" width="9" style="37"/>
    <col min="6107" max="6107" width="9" style="37" customWidth="1"/>
    <col min="6108" max="6356" width="9" style="37"/>
    <col min="6357" max="6357" width="9" style="37" customWidth="1"/>
    <col min="6358" max="6359" width="9" style="37"/>
    <col min="6360" max="6360" width="9" style="37" customWidth="1"/>
    <col min="6361" max="6362" width="9" style="37"/>
    <col min="6363" max="6363" width="9" style="37" customWidth="1"/>
    <col min="6364" max="6612" width="9" style="37"/>
    <col min="6613" max="6613" width="9" style="37" customWidth="1"/>
    <col min="6614" max="6615" width="9" style="37"/>
    <col min="6616" max="6616" width="9" style="37" customWidth="1"/>
    <col min="6617" max="6618" width="9" style="37"/>
    <col min="6619" max="6619" width="9" style="37" customWidth="1"/>
    <col min="6620" max="6868" width="9" style="37"/>
    <col min="6869" max="6869" width="9" style="37" customWidth="1"/>
    <col min="6870" max="6871" width="9" style="37"/>
    <col min="6872" max="6872" width="9" style="37" customWidth="1"/>
    <col min="6873" max="6874" width="9" style="37"/>
    <col min="6875" max="6875" width="9" style="37" customWidth="1"/>
    <col min="6876" max="7124" width="9" style="37"/>
    <col min="7125" max="7125" width="9" style="37" customWidth="1"/>
    <col min="7126" max="7127" width="9" style="37"/>
    <col min="7128" max="7128" width="9" style="37" customWidth="1"/>
    <col min="7129" max="7130" width="9" style="37"/>
    <col min="7131" max="7131" width="9" style="37" customWidth="1"/>
    <col min="7132" max="7380" width="9" style="37"/>
    <col min="7381" max="7381" width="9" style="37" customWidth="1"/>
    <col min="7382" max="7383" width="9" style="37"/>
    <col min="7384" max="7384" width="9" style="37" customWidth="1"/>
    <col min="7385" max="7386" width="9" style="37"/>
    <col min="7387" max="7387" width="9" style="37" customWidth="1"/>
    <col min="7388" max="7636" width="9" style="37"/>
    <col min="7637" max="7637" width="9" style="37" customWidth="1"/>
    <col min="7638" max="7639" width="9" style="37"/>
    <col min="7640" max="7640" width="9" style="37" customWidth="1"/>
    <col min="7641" max="7642" width="9" style="37"/>
    <col min="7643" max="7643" width="9" style="37" customWidth="1"/>
    <col min="7644" max="7892" width="9" style="37"/>
    <col min="7893" max="7893" width="9" style="37" customWidth="1"/>
    <col min="7894" max="7895" width="9" style="37"/>
    <col min="7896" max="7896" width="9" style="37" customWidth="1"/>
    <col min="7897" max="7898" width="9" style="37"/>
    <col min="7899" max="7899" width="9" style="37" customWidth="1"/>
    <col min="7900" max="8148" width="9" style="37"/>
    <col min="8149" max="8149" width="9" style="37" customWidth="1"/>
    <col min="8150" max="8151" width="9" style="37"/>
    <col min="8152" max="8152" width="9" style="37" customWidth="1"/>
    <col min="8153" max="8154" width="9" style="37"/>
    <col min="8155" max="8155" width="9" style="37" customWidth="1"/>
    <col min="8156" max="8404" width="9" style="37"/>
    <col min="8405" max="8405" width="9" style="37" customWidth="1"/>
    <col min="8406" max="8407" width="9" style="37"/>
    <col min="8408" max="8408" width="9" style="37" customWidth="1"/>
    <col min="8409" max="8410" width="9" style="37"/>
    <col min="8411" max="8411" width="9" style="37" customWidth="1"/>
    <col min="8412" max="8660" width="9" style="37"/>
    <col min="8661" max="8661" width="9" style="37" customWidth="1"/>
    <col min="8662" max="8663" width="9" style="37"/>
    <col min="8664" max="8664" width="9" style="37" customWidth="1"/>
    <col min="8665" max="8666" width="9" style="37"/>
    <col min="8667" max="8667" width="9" style="37" customWidth="1"/>
    <col min="8668" max="8916" width="9" style="37"/>
    <col min="8917" max="8917" width="9" style="37" customWidth="1"/>
    <col min="8918" max="8919" width="9" style="37"/>
    <col min="8920" max="8920" width="9" style="37" customWidth="1"/>
    <col min="8921" max="8922" width="9" style="37"/>
    <col min="8923" max="8923" width="9" style="37" customWidth="1"/>
    <col min="8924" max="9172" width="9" style="37"/>
    <col min="9173" max="9173" width="9" style="37" customWidth="1"/>
    <col min="9174" max="9175" width="9" style="37"/>
    <col min="9176" max="9176" width="9" style="37" customWidth="1"/>
    <col min="9177" max="9178" width="9" style="37"/>
    <col min="9179" max="9179" width="9" style="37" customWidth="1"/>
    <col min="9180" max="9428" width="9" style="37"/>
    <col min="9429" max="9429" width="9" style="37" customWidth="1"/>
    <col min="9430" max="9431" width="9" style="37"/>
    <col min="9432" max="9432" width="9" style="37" customWidth="1"/>
    <col min="9433" max="9434" width="9" style="37"/>
    <col min="9435" max="9435" width="9" style="37" customWidth="1"/>
    <col min="9436" max="9684" width="9" style="37"/>
    <col min="9685" max="9685" width="9" style="37" customWidth="1"/>
    <col min="9686" max="9687" width="9" style="37"/>
    <col min="9688" max="9688" width="9" style="37" customWidth="1"/>
    <col min="9689" max="9690" width="9" style="37"/>
    <col min="9691" max="9691" width="9" style="37" customWidth="1"/>
    <col min="9692" max="9940" width="9" style="37"/>
    <col min="9941" max="9941" width="9" style="37" customWidth="1"/>
    <col min="9942" max="9943" width="9" style="37"/>
    <col min="9944" max="9944" width="9" style="37" customWidth="1"/>
    <col min="9945" max="9946" width="9" style="37"/>
    <col min="9947" max="9947" width="9" style="37" customWidth="1"/>
    <col min="9948" max="10196" width="9" style="37"/>
    <col min="10197" max="10197" width="9" style="37" customWidth="1"/>
    <col min="10198" max="10199" width="9" style="37"/>
    <col min="10200" max="10200" width="9" style="37" customWidth="1"/>
    <col min="10201" max="10202" width="9" style="37"/>
    <col min="10203" max="10203" width="9" style="37" customWidth="1"/>
    <col min="10204" max="10452" width="9" style="37"/>
    <col min="10453" max="10453" width="9" style="37" customWidth="1"/>
    <col min="10454" max="10455" width="9" style="37"/>
    <col min="10456" max="10456" width="9" style="37" customWidth="1"/>
    <col min="10457" max="10458" width="9" style="37"/>
    <col min="10459" max="10459" width="9" style="37" customWidth="1"/>
    <col min="10460" max="10708" width="9" style="37"/>
    <col min="10709" max="10709" width="9" style="37" customWidth="1"/>
    <col min="10710" max="10711" width="9" style="37"/>
    <col min="10712" max="10712" width="9" style="37" customWidth="1"/>
    <col min="10713" max="10714" width="9" style="37"/>
    <col min="10715" max="10715" width="9" style="37" customWidth="1"/>
    <col min="10716" max="10964" width="9" style="37"/>
    <col min="10965" max="10965" width="9" style="37" customWidth="1"/>
    <col min="10966" max="10967" width="9" style="37"/>
    <col min="10968" max="10968" width="9" style="37" customWidth="1"/>
    <col min="10969" max="10970" width="9" style="37"/>
    <col min="10971" max="10971" width="9" style="37" customWidth="1"/>
    <col min="10972" max="11220" width="9" style="37"/>
    <col min="11221" max="11221" width="9" style="37" customWidth="1"/>
    <col min="11222" max="11223" width="9" style="37"/>
    <col min="11224" max="11224" width="9" style="37" customWidth="1"/>
    <col min="11225" max="11226" width="9" style="37"/>
    <col min="11227" max="11227" width="9" style="37" customWidth="1"/>
    <col min="11228" max="11476" width="9" style="37"/>
    <col min="11477" max="11477" width="9" style="37" customWidth="1"/>
    <col min="11478" max="11479" width="9" style="37"/>
    <col min="11480" max="11480" width="9" style="37" customWidth="1"/>
    <col min="11481" max="11482" width="9" style="37"/>
    <col min="11483" max="11483" width="9" style="37" customWidth="1"/>
    <col min="11484" max="11732" width="9" style="37"/>
    <col min="11733" max="11733" width="9" style="37" customWidth="1"/>
    <col min="11734" max="11735" width="9" style="37"/>
    <col min="11736" max="11736" width="9" style="37" customWidth="1"/>
    <col min="11737" max="11738" width="9" style="37"/>
    <col min="11739" max="11739" width="9" style="37" customWidth="1"/>
    <col min="11740" max="11988" width="9" style="37"/>
    <col min="11989" max="11989" width="9" style="37" customWidth="1"/>
    <col min="11990" max="11991" width="9" style="37"/>
    <col min="11992" max="11992" width="9" style="37" customWidth="1"/>
    <col min="11993" max="11994" width="9" style="37"/>
    <col min="11995" max="11995" width="9" style="37" customWidth="1"/>
    <col min="11996" max="12244" width="9" style="37"/>
    <col min="12245" max="12245" width="9" style="37" customWidth="1"/>
    <col min="12246" max="12247" width="9" style="37"/>
    <col min="12248" max="12248" width="9" style="37" customWidth="1"/>
    <col min="12249" max="12250" width="9" style="37"/>
    <col min="12251" max="12251" width="9" style="37" customWidth="1"/>
    <col min="12252" max="12500" width="9" style="37"/>
    <col min="12501" max="12501" width="9" style="37" customWidth="1"/>
    <col min="12502" max="12503" width="9" style="37"/>
    <col min="12504" max="12504" width="9" style="37" customWidth="1"/>
    <col min="12505" max="12506" width="9" style="37"/>
    <col min="12507" max="12507" width="9" style="37" customWidth="1"/>
    <col min="12508" max="12756" width="9" style="37"/>
    <col min="12757" max="12757" width="9" style="37" customWidth="1"/>
    <col min="12758" max="12759" width="9" style="37"/>
    <col min="12760" max="12760" width="9" style="37" customWidth="1"/>
    <col min="12761" max="12762" width="9" style="37"/>
    <col min="12763" max="12763" width="9" style="37" customWidth="1"/>
    <col min="12764" max="13012" width="9" style="37"/>
    <col min="13013" max="13013" width="9" style="37" customWidth="1"/>
    <col min="13014" max="13015" width="9" style="37"/>
    <col min="13016" max="13016" width="9" style="37" customWidth="1"/>
    <col min="13017" max="13018" width="9" style="37"/>
    <col min="13019" max="13019" width="9" style="37" customWidth="1"/>
    <col min="13020" max="13268" width="9" style="37"/>
    <col min="13269" max="13269" width="9" style="37" customWidth="1"/>
    <col min="13270" max="13271" width="9" style="37"/>
    <col min="13272" max="13272" width="9" style="37" customWidth="1"/>
    <col min="13273" max="13274" width="9" style="37"/>
    <col min="13275" max="13275" width="9" style="37" customWidth="1"/>
    <col min="13276" max="13524" width="9" style="37"/>
    <col min="13525" max="13525" width="9" style="37" customWidth="1"/>
    <col min="13526" max="13527" width="9" style="37"/>
    <col min="13528" max="13528" width="9" style="37" customWidth="1"/>
    <col min="13529" max="13530" width="9" style="37"/>
    <col min="13531" max="13531" width="9" style="37" customWidth="1"/>
    <col min="13532" max="13780" width="9" style="37"/>
    <col min="13781" max="13781" width="9" style="37" customWidth="1"/>
    <col min="13782" max="13783" width="9" style="37"/>
    <col min="13784" max="13784" width="9" style="37" customWidth="1"/>
    <col min="13785" max="13786" width="9" style="37"/>
    <col min="13787" max="13787" width="9" style="37" customWidth="1"/>
    <col min="13788" max="14036" width="9" style="37"/>
    <col min="14037" max="14037" width="9" style="37" customWidth="1"/>
    <col min="14038" max="14039" width="9" style="37"/>
    <col min="14040" max="14040" width="9" style="37" customWidth="1"/>
    <col min="14041" max="14042" width="9" style="37"/>
    <col min="14043" max="14043" width="9" style="37" customWidth="1"/>
    <col min="14044" max="14292" width="9" style="37"/>
    <col min="14293" max="14293" width="9" style="37" customWidth="1"/>
    <col min="14294" max="14295" width="9" style="37"/>
    <col min="14296" max="14296" width="9" style="37" customWidth="1"/>
    <col min="14297" max="14298" width="9" style="37"/>
    <col min="14299" max="14299" width="9" style="37" customWidth="1"/>
    <col min="14300" max="14548" width="9" style="37"/>
    <col min="14549" max="14549" width="9" style="37" customWidth="1"/>
    <col min="14550" max="14551" width="9" style="37"/>
    <col min="14552" max="14552" width="9" style="37" customWidth="1"/>
    <col min="14553" max="14554" width="9" style="37"/>
    <col min="14555" max="14555" width="9" style="37" customWidth="1"/>
    <col min="14556" max="14804" width="9" style="37"/>
    <col min="14805" max="14805" width="9" style="37" customWidth="1"/>
    <col min="14806" max="14807" width="9" style="37"/>
    <col min="14808" max="14808" width="9" style="37" customWidth="1"/>
    <col min="14809" max="14810" width="9" style="37"/>
    <col min="14811" max="14811" width="9" style="37" customWidth="1"/>
    <col min="14812" max="15060" width="9" style="37"/>
    <col min="15061" max="15061" width="9" style="37" customWidth="1"/>
    <col min="15062" max="15063" width="9" style="37"/>
    <col min="15064" max="15064" width="9" style="37" customWidth="1"/>
    <col min="15065" max="15066" width="9" style="37"/>
    <col min="15067" max="15067" width="9" style="37" customWidth="1"/>
    <col min="15068" max="15316" width="9" style="37"/>
    <col min="15317" max="15317" width="9" style="37" customWidth="1"/>
    <col min="15318" max="15319" width="9" style="37"/>
    <col min="15320" max="15320" width="9" style="37" customWidth="1"/>
    <col min="15321" max="15322" width="9" style="37"/>
    <col min="15323" max="15323" width="9" style="37" customWidth="1"/>
    <col min="15324" max="15572" width="9" style="37"/>
    <col min="15573" max="15573" width="9" style="37" customWidth="1"/>
    <col min="15574" max="15575" width="9" style="37"/>
    <col min="15576" max="15576" width="9" style="37" customWidth="1"/>
    <col min="15577" max="15578" width="9" style="37"/>
    <col min="15579" max="15579" width="9" style="37" customWidth="1"/>
    <col min="15580" max="15828" width="9" style="37"/>
    <col min="15829" max="15829" width="9" style="37" customWidth="1"/>
    <col min="15830" max="15831" width="9" style="37"/>
    <col min="15832" max="15832" width="9" style="37" customWidth="1"/>
    <col min="15833" max="15834" width="9" style="37"/>
    <col min="15835" max="15835" width="9" style="37" customWidth="1"/>
    <col min="15836" max="16084" width="9" style="37"/>
    <col min="16085" max="16085" width="9" style="37" customWidth="1"/>
    <col min="16086" max="16087" width="9" style="37"/>
    <col min="16088" max="16088" width="9" style="37" customWidth="1"/>
    <col min="16089" max="16090" width="9" style="37"/>
    <col min="16091" max="16091" width="9" style="37" customWidth="1"/>
    <col min="16092" max="16333" width="9" style="37"/>
    <col min="16334" max="16351" width="9" style="37" customWidth="1"/>
    <col min="16352" max="16384" width="9" style="37"/>
  </cols>
  <sheetData>
    <row r="1" ht="26" customHeight="1" spans="1:5">
      <c r="A1" s="39" t="s">
        <v>0</v>
      </c>
      <c r="C1" s="40"/>
      <c r="D1" s="40"/>
      <c r="E1" s="41"/>
    </row>
    <row r="2" s="34" customFormat="1" ht="82" customHeight="1" spans="1:5">
      <c r="A2" s="42" t="s">
        <v>1</v>
      </c>
      <c r="B2" s="42"/>
      <c r="C2" s="42"/>
      <c r="D2" s="42"/>
      <c r="E2" s="42"/>
    </row>
    <row r="3" ht="22" customHeight="1" spans="1:5">
      <c r="A3" s="43"/>
      <c r="B3" s="43"/>
      <c r="C3" s="44"/>
      <c r="D3" s="44"/>
      <c r="E3" s="45" t="s">
        <v>2</v>
      </c>
    </row>
    <row r="4" s="35" customFormat="1" ht="40" customHeight="1" spans="1:5">
      <c r="A4" s="46" t="s">
        <v>3</v>
      </c>
      <c r="B4" s="47"/>
      <c r="C4" s="13" t="s">
        <v>4</v>
      </c>
      <c r="D4" s="48" t="s">
        <v>5</v>
      </c>
      <c r="E4" s="48" t="s">
        <v>6</v>
      </c>
    </row>
    <row r="5" s="36" customFormat="1" ht="40" customHeight="1" spans="1:5">
      <c r="A5" s="49" t="s">
        <v>7</v>
      </c>
      <c r="B5" s="50"/>
      <c r="C5" s="51">
        <f>SUM(C6:C10)</f>
        <v>461.34</v>
      </c>
      <c r="D5" s="51">
        <f>SUM(D6:D10)</f>
        <v>230.67</v>
      </c>
      <c r="E5" s="52"/>
    </row>
    <row r="6" s="36" customFormat="1" ht="40" customHeight="1" spans="1:5">
      <c r="A6" s="25" t="s">
        <v>8</v>
      </c>
      <c r="B6" s="25" t="s">
        <v>8</v>
      </c>
      <c r="C6" s="53">
        <v>220.86</v>
      </c>
      <c r="D6" s="53">
        <f>C6/2</f>
        <v>110.43</v>
      </c>
      <c r="E6" s="52"/>
    </row>
    <row r="7" s="36" customFormat="1" ht="40" customHeight="1" spans="1:5">
      <c r="A7" s="25"/>
      <c r="B7" s="25" t="s">
        <v>9</v>
      </c>
      <c r="C7" s="53">
        <v>104.4</v>
      </c>
      <c r="D7" s="53">
        <f>C7/2</f>
        <v>52.2</v>
      </c>
      <c r="E7" s="33"/>
    </row>
    <row r="8" ht="40" customHeight="1" spans="1:5">
      <c r="A8" s="25" t="s">
        <v>10</v>
      </c>
      <c r="B8" s="54"/>
      <c r="C8" s="53">
        <v>38.7</v>
      </c>
      <c r="D8" s="53">
        <f>C8/2</f>
        <v>19.35</v>
      </c>
      <c r="E8" s="54"/>
    </row>
    <row r="9" ht="40" customHeight="1" spans="1:5">
      <c r="A9" s="27" t="s">
        <v>11</v>
      </c>
      <c r="B9" s="54"/>
      <c r="C9" s="53">
        <v>46.62</v>
      </c>
      <c r="D9" s="53">
        <f>C9/2</f>
        <v>23.31</v>
      </c>
      <c r="E9" s="54"/>
    </row>
    <row r="10" ht="40" customHeight="1" spans="1:5">
      <c r="A10" s="27" t="s">
        <v>12</v>
      </c>
      <c r="B10" s="54"/>
      <c r="C10" s="53">
        <v>50.76</v>
      </c>
      <c r="D10" s="53">
        <f>C10/2</f>
        <v>25.38</v>
      </c>
      <c r="E10" s="54"/>
    </row>
  </sheetData>
  <mergeCells count="4">
    <mergeCell ref="A2:E2"/>
    <mergeCell ref="A4:B4"/>
    <mergeCell ref="A5:B5"/>
    <mergeCell ref="A6:A7"/>
  </mergeCells>
  <printOptions horizontalCentered="1"/>
  <pageMargins left="0.590277777777778" right="0.590277777777778" top="0.984027777777778" bottom="0.984027777777778" header="0.314583333333333" footer="0.314583333333333"/>
  <pageSetup paperSize="9" scale="9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11"/>
  <sheetViews>
    <sheetView tabSelected="1" workbookViewId="0">
      <selection activeCell="A4" sqref="A4:B5"/>
    </sheetView>
  </sheetViews>
  <sheetFormatPr defaultColWidth="9" defaultRowHeight="14.4"/>
  <cols>
    <col min="1" max="1" width="15.3333333333333" style="2" customWidth="1"/>
    <col min="2" max="2" width="16.6296296296296" style="2" customWidth="1"/>
    <col min="3" max="3" width="10.1111111111111" style="2" customWidth="1"/>
    <col min="4" max="4" width="18.8888888888889" style="2" customWidth="1"/>
    <col min="5" max="6" width="14.7777777777778" style="2" customWidth="1"/>
    <col min="7" max="7" width="10.1111111111111" style="2" customWidth="1"/>
    <col min="8" max="9" width="14.7777777777778" style="2" customWidth="1"/>
    <col min="10" max="10" width="11.1111111111111" style="2" customWidth="1"/>
    <col min="11" max="11" width="11.7777777777778" style="2" customWidth="1"/>
    <col min="12" max="12" width="11.7777777777778" style="2"/>
    <col min="13" max="16384" width="9" style="2"/>
  </cols>
  <sheetData>
    <row r="1" ht="34.05" customHeight="1" spans="1:10">
      <c r="A1" s="3" t="s">
        <v>13</v>
      </c>
      <c r="C1" s="4"/>
      <c r="D1" s="4"/>
      <c r="E1" s="4"/>
      <c r="F1" s="4"/>
      <c r="G1" s="4"/>
      <c r="H1" s="4"/>
      <c r="I1" s="4"/>
      <c r="J1" s="28"/>
    </row>
    <row r="2" ht="72" customHeight="1" spans="1:11">
      <c r="A2" s="5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1" ht="25" customHeight="1" spans="1:11">
      <c r="A3" s="6"/>
      <c r="B3" s="7"/>
      <c r="C3" s="8"/>
      <c r="D3" s="8"/>
      <c r="E3" s="8"/>
      <c r="F3" s="8"/>
      <c r="G3" s="8"/>
      <c r="H3" s="8"/>
      <c r="I3" s="8"/>
      <c r="J3" s="29" t="s">
        <v>2</v>
      </c>
      <c r="K3" s="29"/>
    </row>
    <row r="4" s="1" customFormat="1" ht="35" customHeight="1" spans="1:11">
      <c r="A4" s="9" t="s">
        <v>15</v>
      </c>
      <c r="B4" s="9"/>
      <c r="C4" s="10" t="s">
        <v>4</v>
      </c>
      <c r="D4" s="11"/>
      <c r="E4" s="11"/>
      <c r="F4" s="12"/>
      <c r="G4" s="13" t="s">
        <v>5</v>
      </c>
      <c r="H4" s="13"/>
      <c r="I4" s="13"/>
      <c r="J4" s="13"/>
      <c r="K4" s="30" t="s">
        <v>6</v>
      </c>
    </row>
    <row r="5" s="1" customFormat="1" ht="35" customHeight="1" spans="1:11">
      <c r="A5" s="9"/>
      <c r="B5" s="9"/>
      <c r="C5" s="14" t="s">
        <v>16</v>
      </c>
      <c r="D5" s="14" t="s">
        <v>17</v>
      </c>
      <c r="E5" s="14" t="s">
        <v>18</v>
      </c>
      <c r="F5" s="15" t="s">
        <v>19</v>
      </c>
      <c r="G5" s="15" t="s">
        <v>16</v>
      </c>
      <c r="H5" s="15" t="s">
        <v>20</v>
      </c>
      <c r="I5" s="15" t="s">
        <v>18</v>
      </c>
      <c r="J5" s="31" t="s">
        <v>19</v>
      </c>
      <c r="K5" s="30"/>
    </row>
    <row r="6" s="1" customFormat="1" ht="39" customHeight="1" spans="1:11">
      <c r="A6" s="16" t="s">
        <v>19</v>
      </c>
      <c r="B6" s="16"/>
      <c r="C6" s="17">
        <v>936.64</v>
      </c>
      <c r="D6" s="17">
        <v>102</v>
      </c>
      <c r="E6" s="17">
        <v>477.92</v>
      </c>
      <c r="F6" s="18">
        <v>1516.56</v>
      </c>
      <c r="G6" s="17">
        <f>SUM(G7:G11)</f>
        <v>468.32268</v>
      </c>
      <c r="H6" s="17">
        <f>SUM(H7:H11)</f>
        <v>51</v>
      </c>
      <c r="I6" s="17">
        <f>SUM(I7:I11)</f>
        <v>238.96</v>
      </c>
      <c r="J6" s="18">
        <f>SUM(J7:J11)</f>
        <v>758.28268</v>
      </c>
      <c r="K6" s="32"/>
    </row>
    <row r="7" s="1" customFormat="1" ht="39" customHeight="1" spans="1:11">
      <c r="A7" s="19" t="s">
        <v>8</v>
      </c>
      <c r="B7" s="20" t="s">
        <v>8</v>
      </c>
      <c r="C7" s="21">
        <v>460.644768</v>
      </c>
      <c r="D7" s="21">
        <v>40</v>
      </c>
      <c r="E7" s="22">
        <v>267.3</v>
      </c>
      <c r="F7" s="23">
        <f t="shared" ref="F7:F11" si="0">SUM(C7:E7)</f>
        <v>767.944768</v>
      </c>
      <c r="G7" s="24">
        <f>C7/2</f>
        <v>230.322384</v>
      </c>
      <c r="H7" s="24">
        <f>D7/2</f>
        <v>20</v>
      </c>
      <c r="I7" s="24">
        <f>E7/2</f>
        <v>133.65</v>
      </c>
      <c r="J7" s="18">
        <f>SUM(G7:I7)</f>
        <v>383.972384</v>
      </c>
      <c r="K7" s="32"/>
    </row>
    <row r="8" s="1" customFormat="1" ht="39" customHeight="1" spans="1:11">
      <c r="A8" s="19"/>
      <c r="B8" s="20" t="s">
        <v>9</v>
      </c>
      <c r="C8" s="21">
        <v>206.74296</v>
      </c>
      <c r="D8" s="21">
        <v>22</v>
      </c>
      <c r="E8" s="22">
        <v>108</v>
      </c>
      <c r="F8" s="23">
        <f t="shared" si="0"/>
        <v>336.74296</v>
      </c>
      <c r="G8" s="24">
        <f>C8/2</f>
        <v>103.37148</v>
      </c>
      <c r="H8" s="24">
        <f>D8/2</f>
        <v>11</v>
      </c>
      <c r="I8" s="24">
        <f>E8/2</f>
        <v>54</v>
      </c>
      <c r="J8" s="18">
        <f>SUM(G8:I8)</f>
        <v>168.37148</v>
      </c>
      <c r="K8" s="33"/>
    </row>
    <row r="9" ht="39" customHeight="1" spans="1:11">
      <c r="A9" s="25" t="s">
        <v>10</v>
      </c>
      <c r="B9" s="26"/>
      <c r="C9" s="21">
        <v>58.957632</v>
      </c>
      <c r="D9" s="21">
        <v>8</v>
      </c>
      <c r="E9" s="22">
        <v>28.62</v>
      </c>
      <c r="F9" s="23">
        <f t="shared" si="0"/>
        <v>95.577632</v>
      </c>
      <c r="G9" s="24">
        <f>C9/2</f>
        <v>29.478816</v>
      </c>
      <c r="H9" s="24">
        <f>D9/2</f>
        <v>4</v>
      </c>
      <c r="I9" s="24">
        <f>E9/2</f>
        <v>14.31</v>
      </c>
      <c r="J9" s="18">
        <f>SUM(G9:I9)</f>
        <v>47.788816</v>
      </c>
      <c r="K9" s="26"/>
    </row>
    <row r="10" ht="39" customHeight="1" spans="1:11">
      <c r="A10" s="27" t="s">
        <v>11</v>
      </c>
      <c r="B10" s="26"/>
      <c r="C10" s="21">
        <v>88.5</v>
      </c>
      <c r="D10" s="21">
        <v>11</v>
      </c>
      <c r="E10" s="22">
        <v>30.8</v>
      </c>
      <c r="F10" s="23">
        <f t="shared" si="0"/>
        <v>130.3</v>
      </c>
      <c r="G10" s="24">
        <f>C10/2</f>
        <v>44.25</v>
      </c>
      <c r="H10" s="24">
        <f>D10/2</f>
        <v>5.5</v>
      </c>
      <c r="I10" s="24">
        <f>E10/2</f>
        <v>15.4</v>
      </c>
      <c r="J10" s="18">
        <f>SUM(G10:I10)</f>
        <v>65.15</v>
      </c>
      <c r="K10" s="26"/>
    </row>
    <row r="11" ht="39" customHeight="1" spans="1:11">
      <c r="A11" s="27" t="s">
        <v>12</v>
      </c>
      <c r="B11" s="26"/>
      <c r="C11" s="21">
        <v>121.8</v>
      </c>
      <c r="D11" s="21">
        <v>21</v>
      </c>
      <c r="E11" s="22">
        <v>43.2</v>
      </c>
      <c r="F11" s="23">
        <f t="shared" si="0"/>
        <v>186</v>
      </c>
      <c r="G11" s="24">
        <f>C11/2</f>
        <v>60.9</v>
      </c>
      <c r="H11" s="24">
        <f>D11/2</f>
        <v>10.5</v>
      </c>
      <c r="I11" s="24">
        <f>E11/2</f>
        <v>21.6</v>
      </c>
      <c r="J11" s="18">
        <f>SUM(G11:I11)</f>
        <v>93</v>
      </c>
      <c r="K11" s="26"/>
    </row>
  </sheetData>
  <mergeCells count="8">
    <mergeCell ref="A2:K2"/>
    <mergeCell ref="J3:K3"/>
    <mergeCell ref="C4:F4"/>
    <mergeCell ref="G4:J4"/>
    <mergeCell ref="A6:B6"/>
    <mergeCell ref="A7:A8"/>
    <mergeCell ref="K4:K5"/>
    <mergeCell ref="A4:B5"/>
  </mergeCells>
  <printOptions horizontalCentered="1"/>
  <pageMargins left="0.590277777777778" right="0.590277777777778" top="0.786805555555556" bottom="0.786805555555556" header="0.5" footer="0.5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郑艳萍 null</dc:creator>
  <cp:lastModifiedBy>文印员2 null</cp:lastModifiedBy>
  <dcterms:created xsi:type="dcterms:W3CDTF">2024-10-29T02:29:00Z</dcterms:created>
  <dcterms:modified xsi:type="dcterms:W3CDTF">2025-02-17T06:54:18Z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322E1A6870AA49EEA91ED5B1EB2D7F5D</vt:lpwstr>
  </property>
  <property fmtid="{D5CDD505-2E9C-101B-9397-08002B2CF9AE}" pid="3" name="KSOProductBuildVer">
    <vt:lpwstr>2052-11.8.2.12265</vt:lpwstr>
  </property>
</Properties>
</file>