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<sst xmlns="http://schemas.openxmlformats.org/spreadsheetml/2006/main" count="46" uniqueCount="44">
  <si>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附件2</t>
  </si>
  <si>
    <t>中央城市管网及污水处理补助第二批资金安排表</t>
  </si>
  <si>
    <t>单位：万元</t>
  </si>
  <si>
    <t>区/单位</t>
  </si>
  <si>
    <t>项目名称</t>
  </si>
  <si>
    <r>
      <t xml:space="preserve">第二批中央补助资金  </t>
    </r>
    <r>
      <rPr>
        <sz val="11"/>
        <color indexed="8"/>
        <rFont val="仿宋_GB2312"/>
        <family val="3"/>
      </rPr>
      <t>(湘财建指〔2021〕132号)</t>
    </r>
  </si>
  <si>
    <t>岳财建指[2022]29号</t>
  </si>
  <si>
    <t>岳财建指[2024]1号</t>
  </si>
  <si>
    <t>本次拨付项目进度款</t>
  </si>
  <si>
    <t>待拨资金</t>
  </si>
  <si>
    <t>市住建局</t>
  </si>
  <si>
    <t>西环线3000万元、东风湖周边微改造500万、机关社区海绵改造1300万、大中小学海绵改造900万、海绵技术服务费1100万、监测平台一期1500万、海绵城市、地下管线总可研500万。</t>
  </si>
  <si>
    <t>市民政局</t>
  </si>
  <si>
    <t>市儿童福利院海绵化改造。</t>
  </si>
  <si>
    <t>市财政局</t>
  </si>
  <si>
    <t>海绵城市相关技术服务费。</t>
  </si>
  <si>
    <t>市城投集团</t>
  </si>
  <si>
    <t>南北港河项目3000万元、吉家湖项目3000万、两湖连通项目1000万。</t>
  </si>
  <si>
    <t>岳阳楼区</t>
  </si>
  <si>
    <t>2个老旧小区改造项目，融创环球实验学校项目。</t>
  </si>
  <si>
    <t>君山区</t>
  </si>
  <si>
    <t>老旧小区改造450万、内涝治理50万。</t>
  </si>
  <si>
    <t>云溪区</t>
  </si>
  <si>
    <t>2个老旧小区改造项目300万。</t>
  </si>
  <si>
    <t>经济技术开发区</t>
  </si>
  <si>
    <t>1个老旧小区项目，4条道路（王家园路、建申桥路、冯家畈路、新园路），安排550万。</t>
  </si>
  <si>
    <t>南湖新区</t>
  </si>
  <si>
    <t>龙山片区海绵综合项目350万、赊月公园350万、洞庭湖小镇500万。</t>
  </si>
  <si>
    <t>城陵矶新港区</t>
  </si>
  <si>
    <t>沿江环湖岸线整治、象骨港泵站、港口物流园、东干渠排水及3条道路（华港路、云港西路、港南路），安排700万。</t>
  </si>
  <si>
    <t>岳阳市城乡建设事务中心</t>
  </si>
  <si>
    <t>西环线片区海绵城市建设项目（调蓄池及湿地公园建设）</t>
  </si>
  <si>
    <t>岳阳市城管局</t>
  </si>
  <si>
    <t>市城区市政道路绿化海绵改造及运管平台建设项目</t>
  </si>
  <si>
    <t>城区道路（洞庭北路、邕园路、南湖大道）人行道海绵改造</t>
  </si>
  <si>
    <t>岳阳市洞庭新城投资建设开发有限公司</t>
  </si>
  <si>
    <t>贮木场路、木业路、粤汉路、磨子山中路、环球中心市政配套道路（海绵城市建设部分）</t>
  </si>
  <si>
    <t>岳阳楼区住建局</t>
  </si>
  <si>
    <t>西环线片区海绵城市建设项目（西环线老旧小区海绵改造）</t>
  </si>
  <si>
    <t>岳阳楼区教育局</t>
  </si>
  <si>
    <t>外国语学校实验综合楼项目</t>
  </si>
  <si>
    <t>南湖新区住建局</t>
  </si>
  <si>
    <t>岳阳市南湖新区乡村振兴高质量融合发展建设项目（一期）（海绵城市建设部分）</t>
  </si>
  <si>
    <t>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</si>
</sst>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0"/>
    </font>
    <font>
      <sz val="20"/>
      <color indexed="8"/>
      <name val="方正小标宋简体"/>
      <family val="4"/>
    </font>
    <font>
      <sz val="10"/>
      <color indexed="8"/>
      <name val="方正小标宋简体"/>
      <family val="4"/>
    </font>
    <font>
      <sz val="10"/>
      <color indexed="8"/>
      <name val="仿宋_GB2312"/>
      <family val="3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theme="1"/>
      <name val="仿宋_GB2312"/>
      <family val="3"/>
    </font>
    <font>
      <b/>
      <sz val="11"/>
      <color theme="1"/>
      <name val="仿宋_GB2312"/>
      <family val="3"/>
    </font>
    <font>
      <b/>
      <sz val="11"/>
      <color rgb="FF000000"/>
      <name val="仿宋_GB2312"/>
      <family val="3"/>
    </font>
    <font>
      <sz val="11"/>
      <color theme="1"/>
      <name val="仿宋_GB2312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8" fillId="9" borderId="0" applyNumberFormat="0" applyBorder="0" applyAlignment="0" applyProtection="0"/>
    <xf numFmtId="0" fontId="33" fillId="0" borderId="5" applyNumberFormat="0" applyFill="0" applyAlignment="0" applyProtection="0"/>
    <xf numFmtId="0" fontId="28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76" fontId="6" fillId="0" borderId="10" xfId="16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6" fontId="8" fillId="0" borderId="10" xfId="16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常规_2010年度油补测算分配方案表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SheetLayoutView="100" workbookViewId="0" topLeftCell="A13">
      <selection activeCell="A16" sqref="A16:B17"/>
    </sheetView>
  </sheetViews>
  <sheetFormatPr defaultColWidth="9.00390625" defaultRowHeight="14.25"/>
  <cols>
    <col min="3" max="3" width="31.125" style="0" customWidth="1"/>
    <col min="4" max="4" width="17.00390625" style="0" customWidth="1"/>
    <col min="5" max="5" width="13.00390625" style="0" customWidth="1"/>
    <col min="6" max="6" width="11.375" style="0" customWidth="1"/>
    <col min="8" max="8" width="6.75390625" style="0" customWidth="1"/>
  </cols>
  <sheetData>
    <row r="1" spans="1:256" ht="27" customHeight="1">
      <c r="A1" s="4" t="s">
        <v>0</v>
      </c>
      <c r="B1" s="4"/>
      <c r="C1" s="1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8" s="1" customFormat="1" ht="42" customHeight="1">
      <c r="A2" s="6" t="s">
        <v>1</v>
      </c>
      <c r="B2" s="6"/>
      <c r="C2" s="6"/>
      <c r="D2" s="6"/>
      <c r="E2" s="6"/>
      <c r="F2" s="6"/>
      <c r="G2" s="6"/>
      <c r="H2" s="6"/>
    </row>
    <row r="3" spans="2:8" s="1" customFormat="1" ht="24" customHeight="1">
      <c r="B3" s="7"/>
      <c r="D3" s="5"/>
      <c r="G3" s="8" t="s">
        <v>2</v>
      </c>
      <c r="H3" s="8"/>
    </row>
    <row r="4" spans="1:8" s="1" customFormat="1" ht="52.5" customHeight="1">
      <c r="A4" s="9" t="s">
        <v>3</v>
      </c>
      <c r="B4" s="9"/>
      <c r="C4" s="10" t="s">
        <v>4</v>
      </c>
      <c r="D4" s="11" t="s">
        <v>5</v>
      </c>
      <c r="E4" s="11" t="s">
        <v>6</v>
      </c>
      <c r="F4" s="12" t="s">
        <v>7</v>
      </c>
      <c r="G4" s="12" t="s">
        <v>8</v>
      </c>
      <c r="H4" s="12" t="s">
        <v>9</v>
      </c>
    </row>
    <row r="5" spans="1:8" s="1" customFormat="1" ht="93" customHeight="1">
      <c r="A5" s="13" t="s">
        <v>10</v>
      </c>
      <c r="B5" s="13"/>
      <c r="C5" s="14" t="s">
        <v>11</v>
      </c>
      <c r="D5" s="15">
        <v>8800</v>
      </c>
      <c r="E5" s="15">
        <v>8800</v>
      </c>
      <c r="F5" s="12"/>
      <c r="G5" s="12"/>
      <c r="H5" s="16">
        <f aca="true" t="shared" si="0" ref="H5:H22">D5-E5-F5-G5</f>
        <v>0</v>
      </c>
    </row>
    <row r="6" spans="1:8" s="1" customFormat="1" ht="27.75" customHeight="1">
      <c r="A6" s="13" t="s">
        <v>12</v>
      </c>
      <c r="B6" s="13"/>
      <c r="C6" s="14" t="s">
        <v>13</v>
      </c>
      <c r="D6" s="17">
        <v>300</v>
      </c>
      <c r="E6" s="15">
        <v>300</v>
      </c>
      <c r="F6" s="12"/>
      <c r="G6" s="12"/>
      <c r="H6" s="16">
        <f t="shared" si="0"/>
        <v>0</v>
      </c>
    </row>
    <row r="7" spans="1:8" s="1" customFormat="1" ht="30" customHeight="1">
      <c r="A7" s="13" t="s">
        <v>14</v>
      </c>
      <c r="B7" s="13"/>
      <c r="C7" s="18" t="s">
        <v>15</v>
      </c>
      <c r="D7" s="19">
        <v>2000</v>
      </c>
      <c r="E7" s="15">
        <v>2000</v>
      </c>
      <c r="F7" s="12"/>
      <c r="G7" s="12"/>
      <c r="H7" s="16">
        <f t="shared" si="0"/>
        <v>0</v>
      </c>
    </row>
    <row r="8" spans="1:8" s="1" customFormat="1" ht="39.75" customHeight="1">
      <c r="A8" s="13" t="s">
        <v>16</v>
      </c>
      <c r="B8" s="13"/>
      <c r="C8" s="20" t="s">
        <v>17</v>
      </c>
      <c r="D8" s="19">
        <v>7000</v>
      </c>
      <c r="E8" s="15">
        <v>7000</v>
      </c>
      <c r="F8" s="12"/>
      <c r="G8" s="12"/>
      <c r="H8" s="16">
        <f t="shared" si="0"/>
        <v>0</v>
      </c>
    </row>
    <row r="9" spans="1:8" s="2" customFormat="1" ht="33" customHeight="1">
      <c r="A9" s="21" t="s">
        <v>18</v>
      </c>
      <c r="B9" s="21"/>
      <c r="C9" s="14" t="s">
        <v>19</v>
      </c>
      <c r="D9" s="22">
        <v>800</v>
      </c>
      <c r="E9" s="22">
        <v>800</v>
      </c>
      <c r="F9" s="23"/>
      <c r="G9" s="23"/>
      <c r="H9" s="16">
        <f t="shared" si="0"/>
        <v>0</v>
      </c>
    </row>
    <row r="10" spans="1:8" s="2" customFormat="1" ht="33" customHeight="1">
      <c r="A10" s="21" t="s">
        <v>20</v>
      </c>
      <c r="B10" s="21"/>
      <c r="C10" s="14" t="s">
        <v>21</v>
      </c>
      <c r="D10" s="22">
        <v>500</v>
      </c>
      <c r="E10" s="22">
        <v>500</v>
      </c>
      <c r="F10" s="23"/>
      <c r="G10" s="23"/>
      <c r="H10" s="16">
        <f t="shared" si="0"/>
        <v>0</v>
      </c>
    </row>
    <row r="11" spans="1:8" s="2" customFormat="1" ht="30" customHeight="1">
      <c r="A11" s="21" t="s">
        <v>22</v>
      </c>
      <c r="B11" s="21"/>
      <c r="C11" s="14" t="s">
        <v>23</v>
      </c>
      <c r="D11" s="22">
        <v>300</v>
      </c>
      <c r="E11" s="22">
        <v>300</v>
      </c>
      <c r="F11" s="23"/>
      <c r="G11" s="23"/>
      <c r="H11" s="16">
        <f t="shared" si="0"/>
        <v>0</v>
      </c>
    </row>
    <row r="12" spans="1:8" s="2" customFormat="1" ht="52.5" customHeight="1">
      <c r="A12" s="21" t="s">
        <v>24</v>
      </c>
      <c r="B12" s="21"/>
      <c r="C12" s="14" t="s">
        <v>25</v>
      </c>
      <c r="D12" s="22">
        <v>550</v>
      </c>
      <c r="E12" s="22">
        <v>550</v>
      </c>
      <c r="F12" s="23"/>
      <c r="G12" s="23"/>
      <c r="H12" s="16">
        <f t="shared" si="0"/>
        <v>0</v>
      </c>
    </row>
    <row r="13" spans="1:8" s="2" customFormat="1" ht="42" customHeight="1">
      <c r="A13" s="21" t="s">
        <v>26</v>
      </c>
      <c r="B13" s="21"/>
      <c r="C13" s="14" t="s">
        <v>27</v>
      </c>
      <c r="D13" s="22">
        <v>1200</v>
      </c>
      <c r="E13" s="22">
        <v>1200</v>
      </c>
      <c r="F13" s="23"/>
      <c r="G13" s="23"/>
      <c r="H13" s="16">
        <f t="shared" si="0"/>
        <v>0</v>
      </c>
    </row>
    <row r="14" spans="1:8" s="2" customFormat="1" ht="63" customHeight="1">
      <c r="A14" s="21" t="s">
        <v>28</v>
      </c>
      <c r="B14" s="21"/>
      <c r="C14" s="14" t="s">
        <v>29</v>
      </c>
      <c r="D14" s="22">
        <v>700</v>
      </c>
      <c r="E14" s="22">
        <v>700</v>
      </c>
      <c r="F14" s="23"/>
      <c r="G14" s="23"/>
      <c r="H14" s="16">
        <f t="shared" si="0"/>
        <v>0</v>
      </c>
    </row>
    <row r="15" spans="1:8" s="3" customFormat="1" ht="33" customHeight="1">
      <c r="A15" s="24" t="s">
        <v>30</v>
      </c>
      <c r="B15" s="24"/>
      <c r="C15" s="24" t="s">
        <v>31</v>
      </c>
      <c r="D15" s="24">
        <v>6550</v>
      </c>
      <c r="E15" s="16"/>
      <c r="F15" s="16">
        <v>5500</v>
      </c>
      <c r="G15" s="10">
        <v>1050</v>
      </c>
      <c r="H15" s="16">
        <f t="shared" si="0"/>
        <v>0</v>
      </c>
    </row>
    <row r="16" spans="1:8" s="3" customFormat="1" ht="33" customHeight="1">
      <c r="A16" s="24" t="s">
        <v>32</v>
      </c>
      <c r="B16" s="24"/>
      <c r="C16" s="24" t="s">
        <v>33</v>
      </c>
      <c r="D16" s="24">
        <v>4000</v>
      </c>
      <c r="E16" s="16"/>
      <c r="F16" s="16">
        <v>2000</v>
      </c>
      <c r="G16" s="10">
        <v>0</v>
      </c>
      <c r="H16" s="16">
        <f t="shared" si="0"/>
        <v>2000</v>
      </c>
    </row>
    <row r="17" spans="1:8" s="3" customFormat="1" ht="33" customHeight="1">
      <c r="A17" s="24"/>
      <c r="B17" s="24"/>
      <c r="C17" s="24" t="s">
        <v>34</v>
      </c>
      <c r="D17" s="24">
        <v>4300</v>
      </c>
      <c r="E17" s="16">
        <v>3400</v>
      </c>
      <c r="F17" s="16">
        <v>0</v>
      </c>
      <c r="G17" s="10">
        <v>0</v>
      </c>
      <c r="H17" s="16">
        <f t="shared" si="0"/>
        <v>900</v>
      </c>
    </row>
    <row r="18" spans="1:8" s="3" customFormat="1" ht="54" customHeight="1">
      <c r="A18" s="24" t="s">
        <v>35</v>
      </c>
      <c r="B18" s="24"/>
      <c r="C18" s="24" t="s">
        <v>36</v>
      </c>
      <c r="D18" s="24">
        <v>1470</v>
      </c>
      <c r="E18" s="16"/>
      <c r="F18" s="16">
        <v>1000</v>
      </c>
      <c r="G18" s="10">
        <v>470</v>
      </c>
      <c r="H18" s="16">
        <f t="shared" si="0"/>
        <v>0</v>
      </c>
    </row>
    <row r="19" spans="1:8" s="3" customFormat="1" ht="33" customHeight="1">
      <c r="A19" s="16" t="s">
        <v>18</v>
      </c>
      <c r="B19" s="24" t="s">
        <v>37</v>
      </c>
      <c r="C19" s="24" t="s">
        <v>38</v>
      </c>
      <c r="D19" s="24">
        <v>3000</v>
      </c>
      <c r="E19" s="16"/>
      <c r="F19" s="16">
        <v>1000</v>
      </c>
      <c r="G19" s="10">
        <v>1000</v>
      </c>
      <c r="H19" s="16">
        <f t="shared" si="0"/>
        <v>1000</v>
      </c>
    </row>
    <row r="20" spans="1:8" s="3" customFormat="1" ht="33" customHeight="1">
      <c r="A20" s="16"/>
      <c r="B20" s="24" t="s">
        <v>39</v>
      </c>
      <c r="C20" s="24" t="s">
        <v>40</v>
      </c>
      <c r="D20" s="24">
        <v>60</v>
      </c>
      <c r="E20" s="16"/>
      <c r="F20" s="16">
        <v>60</v>
      </c>
      <c r="G20" s="10">
        <v>0</v>
      </c>
      <c r="H20" s="16">
        <f t="shared" si="0"/>
        <v>0</v>
      </c>
    </row>
    <row r="21" spans="1:8" s="3" customFormat="1" ht="48.75" customHeight="1">
      <c r="A21" s="25" t="s">
        <v>26</v>
      </c>
      <c r="B21" s="24" t="s">
        <v>41</v>
      </c>
      <c r="C21" s="24" t="s">
        <v>42</v>
      </c>
      <c r="D21" s="24">
        <v>1470</v>
      </c>
      <c r="E21" s="16"/>
      <c r="F21" s="16">
        <v>1000</v>
      </c>
      <c r="G21" s="10">
        <v>200</v>
      </c>
      <c r="H21" s="16">
        <f t="shared" si="0"/>
        <v>270</v>
      </c>
    </row>
    <row r="22" spans="1:8" s="3" customFormat="1" ht="33.75" customHeight="1">
      <c r="A22" s="26" t="s">
        <v>43</v>
      </c>
      <c r="B22" s="26"/>
      <c r="C22" s="26"/>
      <c r="D22" s="26">
        <f>SUM(D5:D21)</f>
        <v>43000</v>
      </c>
      <c r="E22" s="16">
        <f>SUM(E5:E21)</f>
        <v>25550</v>
      </c>
      <c r="F22" s="16">
        <f>SUM(F15:F21)</f>
        <v>10560</v>
      </c>
      <c r="G22" s="10">
        <f>SUM(G15:G21)</f>
        <v>2720</v>
      </c>
      <c r="H22" s="16">
        <f t="shared" si="0"/>
        <v>4170</v>
      </c>
    </row>
  </sheetData>
  <sheetProtection/>
  <mergeCells count="18">
    <mergeCell ref="A2:H2"/>
    <mergeCell ref="G3:H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A22:C22"/>
    <mergeCell ref="A19:A20"/>
    <mergeCell ref="A16:B17"/>
  </mergeCells>
  <printOptions/>
  <pageMargins left="0.7513888888888889" right="0.7513888888888889" top="1" bottom="1" header="0.5118055555555555" footer="0.5118055555555555"/>
  <pageSetup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文印员2 null</cp:lastModifiedBy>
  <dcterms:created xsi:type="dcterms:W3CDTF">2016-12-02T08:54:00Z</dcterms:created>
  <dcterms:modified xsi:type="dcterms:W3CDTF">2024-04-29T06:02:39Z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I">
    <vt:lpwstr>70B529349CB3401798E24750BB96E6EA_12</vt:lpwstr>
  </property>
</Properties>
</file>