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'Sheet1'!$A$1:$P$21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<sst xmlns="http://schemas.openxmlformats.org/spreadsheetml/2006/main" count="66" uniqueCount="54">
  <si>
    <t>附件</t>
  </si>
  <si>
    <t>岳阳市市本级及辖区2024年重大传染病防控中央补助资金预算指标安排表</t>
  </si>
  <si>
    <t>单位：万元</t>
  </si>
  <si>
    <t>市直单位/市辖区</t>
  </si>
  <si>
    <t>金额
（万元）</t>
  </si>
  <si>
    <t>艾滋病防治</t>
  </si>
  <si>
    <t>结核病防治</t>
  </si>
  <si>
    <t>血吸虫与包虫病防治</t>
  </si>
  <si>
    <t>精神卫生和慢性非传染性疾病防治</t>
  </si>
  <si>
    <t>重点传染病及健康危害因素监测</t>
  </si>
  <si>
    <t>扩大免疫规划</t>
  </si>
  <si>
    <t>政府经济科目编码</t>
  </si>
  <si>
    <t>备注</t>
  </si>
  <si>
    <t>分配资金</t>
  </si>
  <si>
    <t>分配项目明细</t>
  </si>
  <si>
    <t>市卫健委</t>
  </si>
  <si>
    <r>
      <t>依据湖南省疾控局传防处室便函分配科普宣传</t>
    </r>
    <r>
      <rPr>
        <sz val="11"/>
        <rFont val="仿宋_GB2312"/>
        <family val="3"/>
      </rPr>
      <t>20</t>
    </r>
    <r>
      <rPr>
        <sz val="11"/>
        <rFont val="仿宋_GB2312"/>
        <family val="3"/>
      </rPr>
      <t>万</t>
    </r>
  </si>
  <si>
    <r>
      <t>依据湘疾控卫免处便函〔</t>
    </r>
    <r>
      <rPr>
        <sz val="11"/>
        <rFont val="仿宋_GB2312"/>
        <family val="3"/>
      </rPr>
      <t>2024</t>
    </r>
    <r>
      <rPr>
        <sz val="11"/>
        <rFont val="仿宋_GB2312"/>
        <family val="3"/>
      </rPr>
      <t>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号分配岳阳市血防办</t>
    </r>
    <r>
      <rPr>
        <sz val="11"/>
        <rFont val="仿宋_GB2312"/>
        <family val="3"/>
      </rPr>
      <t>45</t>
    </r>
    <r>
      <rPr>
        <sz val="11"/>
        <rFont val="仿宋_GB2312"/>
        <family val="3"/>
      </rPr>
      <t>万（疫情监测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万、督导、培训与宣教</t>
    </r>
    <r>
      <rPr>
        <sz val="11"/>
        <rFont val="仿宋_GB2312"/>
        <family val="3"/>
      </rPr>
      <t>40</t>
    </r>
    <r>
      <rPr>
        <sz val="11"/>
        <rFont val="仿宋_GB2312"/>
        <family val="3"/>
      </rPr>
      <t>万）</t>
    </r>
  </si>
  <si>
    <r>
      <t>依据湘卫医政处便函〔2024〕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号分配岳阳市卫健委精神卫生质控、督导、培训、项目管理经费</t>
    </r>
    <r>
      <rPr>
        <sz val="11"/>
        <rFont val="仿宋_GB2312"/>
        <family val="3"/>
      </rPr>
      <t>20</t>
    </r>
    <r>
      <rPr>
        <sz val="11"/>
        <rFont val="仿宋_GB2312"/>
        <family val="3"/>
      </rPr>
      <t>万</t>
    </r>
  </si>
  <si>
    <t>市中心医院</t>
  </si>
  <si>
    <r>
      <t>湖南省疾控局传防处室便函及分配市卫健委抗病毒治疗质量控制</t>
    </r>
    <r>
      <rPr>
        <sz val="11"/>
        <rFont val="仿宋_GB2312"/>
        <family val="3"/>
      </rPr>
      <t>20</t>
    </r>
    <r>
      <rPr>
        <sz val="11"/>
        <rFont val="仿宋_GB2312"/>
        <family val="3"/>
      </rPr>
      <t>万，市卫健委分配市中心医院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万。</t>
    </r>
  </si>
  <si>
    <r>
      <t>依据湖南省疾控局传防处室便函分配市卫健委耐药检测</t>
    </r>
    <r>
      <rPr>
        <sz val="11"/>
        <rFont val="仿宋_GB2312"/>
        <family val="3"/>
      </rPr>
      <t>60.1</t>
    </r>
    <r>
      <rPr>
        <sz val="11"/>
        <rFont val="仿宋_GB2312"/>
        <family val="3"/>
      </rPr>
      <t>万、抗结核治疗</t>
    </r>
    <r>
      <rPr>
        <sz val="11"/>
        <rFont val="仿宋_GB2312"/>
        <family val="3"/>
      </rPr>
      <t>10</t>
    </r>
    <r>
      <rPr>
        <sz val="11"/>
        <rFont val="仿宋_GB2312"/>
        <family val="3"/>
      </rPr>
      <t>万，市卫健委全部转分配给市疾控中心。</t>
    </r>
  </si>
  <si>
    <r>
      <t>依据湖南省卫健委医疗应急处便函分配市中心医院脑卒中</t>
    </r>
    <r>
      <rPr>
        <sz val="11"/>
        <rFont val="仿宋_GB2312"/>
        <family val="3"/>
      </rPr>
      <t>60</t>
    </r>
    <r>
      <rPr>
        <sz val="11"/>
        <rFont val="仿宋_GB2312"/>
        <family val="3"/>
      </rPr>
      <t>万</t>
    </r>
  </si>
  <si>
    <r>
      <t>依据湘疾控监测处便函〔2024〕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号分配呼吸道</t>
    </r>
    <r>
      <rPr>
        <sz val="11"/>
        <rFont val="仿宋_GB2312"/>
        <family val="3"/>
      </rPr>
      <t>8</t>
    </r>
    <r>
      <rPr>
        <sz val="11"/>
        <rFont val="仿宋_GB2312"/>
        <family val="3"/>
      </rPr>
      <t>万、本土异变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</t>
    </r>
  </si>
  <si>
    <t>市人民医院</t>
  </si>
  <si>
    <r>
      <t>依据湖南省卫健委医疗应急处便函分配肿瘤随访登记</t>
    </r>
    <r>
      <rPr>
        <sz val="11"/>
        <rFont val="仿宋_GB2312"/>
        <family val="3"/>
      </rPr>
      <t>1.5</t>
    </r>
    <r>
      <rPr>
        <sz val="11"/>
        <rFont val="仿宋_GB2312"/>
        <family val="3"/>
      </rPr>
      <t>万</t>
    </r>
  </si>
  <si>
    <r>
      <t>依据湘卫食品处便函〔</t>
    </r>
    <r>
      <rPr>
        <sz val="11"/>
        <rFont val="仿宋_GB2312"/>
        <family val="3"/>
      </rPr>
      <t>2024</t>
    </r>
    <r>
      <rPr>
        <sz val="11"/>
        <rFont val="仿宋_GB2312"/>
        <family val="3"/>
      </rPr>
      <t>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号分配食源性疾病监测</t>
    </r>
    <r>
      <rPr>
        <sz val="11"/>
        <rFont val="仿宋_GB2312"/>
        <family val="3"/>
      </rPr>
      <t>10.5</t>
    </r>
    <r>
      <rPr>
        <sz val="11"/>
        <rFont val="仿宋_GB2312"/>
        <family val="3"/>
      </rPr>
      <t>万</t>
    </r>
  </si>
  <si>
    <t>市中医医院</t>
  </si>
  <si>
    <r>
      <t>依据湖南省疾控局传防处室便函分配中医艾滋病治疗</t>
    </r>
    <r>
      <rPr>
        <sz val="11"/>
        <rFont val="仿宋_GB2312"/>
        <family val="3"/>
      </rPr>
      <t>65</t>
    </r>
    <r>
      <rPr>
        <sz val="11"/>
        <rFont val="仿宋_GB2312"/>
        <family val="3"/>
      </rPr>
      <t>万</t>
    </r>
  </si>
  <si>
    <t>市妇幼保健院</t>
  </si>
  <si>
    <r>
      <t>依据湘卫妇幼处便函〔2024〕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号分配预防艾滋病母婴传播项目</t>
    </r>
    <r>
      <rPr>
        <sz val="11"/>
        <rFont val="仿宋_GB2312"/>
        <family val="3"/>
      </rPr>
      <t>34</t>
    </r>
    <r>
      <rPr>
        <sz val="11"/>
        <rFont val="仿宋_GB2312"/>
        <family val="3"/>
      </rPr>
      <t>万</t>
    </r>
  </si>
  <si>
    <r>
      <t>1、依据湘卫妇幼处便函〔2024〕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号分配妇幼卫生监测项目</t>
    </r>
    <r>
      <rPr>
        <sz val="11"/>
        <rFont val="仿宋_GB2312"/>
        <family val="3"/>
      </rPr>
      <t>1.5</t>
    </r>
    <r>
      <rPr>
        <sz val="11"/>
        <rFont val="仿宋_GB2312"/>
        <family val="3"/>
      </rPr>
      <t>万；
2、依据湘疾控监测处便函〔2024〕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号分配呼吸道</t>
    </r>
    <r>
      <rPr>
        <sz val="11"/>
        <rFont val="仿宋_GB2312"/>
        <family val="3"/>
      </rPr>
      <t>4</t>
    </r>
    <r>
      <rPr>
        <sz val="11"/>
        <rFont val="仿宋_GB2312"/>
        <family val="3"/>
      </rPr>
      <t>万、本土异变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</t>
    </r>
  </si>
  <si>
    <t>市疾控中心</t>
  </si>
  <si>
    <r>
      <t>1、湖南省疾控局传防处室便函及分配市卫健委抗病毒治疗质量控制</t>
    </r>
    <r>
      <rPr>
        <sz val="11"/>
        <rFont val="仿宋_GB2312"/>
        <family val="3"/>
      </rPr>
      <t>20</t>
    </r>
    <r>
      <rPr>
        <sz val="11"/>
        <rFont val="仿宋_GB2312"/>
        <family val="3"/>
      </rPr>
      <t>万，市卫健委分配市疾控中心1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万；
2、依据湖南省疾控局传防处室便函分配艾滋病干预29万、艾滋病哨点监测6万、公安司法监测3万、检测试剂230万、性病防治6万、丙肝防治6万。</t>
    </r>
  </si>
  <si>
    <t>资金在湖南省疾控局传防处室便函未明确分配，依惯例默认分配至市疾控中心。</t>
  </si>
  <si>
    <r>
      <t>依据湘疾控卫免处便函〔2024〕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号分配疫情监测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</t>
    </r>
  </si>
  <si>
    <r>
      <t>依据湖南省卫健委医疗应急处便函未明确分配慢病示范区创建</t>
    </r>
    <r>
      <rPr>
        <sz val="11"/>
        <rFont val="仿宋_GB2312"/>
        <family val="3"/>
      </rPr>
      <t>1.5</t>
    </r>
    <r>
      <rPr>
        <sz val="11"/>
        <rFont val="仿宋_GB2312"/>
        <family val="3"/>
      </rPr>
      <t>万、脑卒中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万、死因监测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万，原则上拨付至市疾控中心；</t>
    </r>
  </si>
  <si>
    <r>
      <t>1、依据湘卫食品处便函〔2024〕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号分配食品污染物监测</t>
    </r>
    <r>
      <rPr>
        <sz val="11"/>
        <rFont val="仿宋_GB2312"/>
        <family val="3"/>
      </rPr>
      <t>22.3</t>
    </r>
    <r>
      <rPr>
        <sz val="11"/>
        <rFont val="仿宋_GB2312"/>
        <family val="3"/>
      </rPr>
      <t>万、食品放射性监测</t>
    </r>
    <r>
      <rPr>
        <sz val="11"/>
        <rFont val="仿宋_GB2312"/>
        <family val="3"/>
      </rPr>
      <t>0.5</t>
    </r>
    <r>
      <rPr>
        <sz val="11"/>
        <rFont val="仿宋_GB2312"/>
        <family val="3"/>
      </rPr>
      <t>万；
2、依据湘疾控监测处便函〔2024〕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号分配呼吸道</t>
    </r>
    <r>
      <rPr>
        <sz val="11"/>
        <rFont val="仿宋_GB2312"/>
        <family val="3"/>
      </rPr>
      <t>68</t>
    </r>
    <r>
      <rPr>
        <sz val="11"/>
        <rFont val="仿宋_GB2312"/>
        <family val="3"/>
      </rPr>
      <t>万、本土异变</t>
    </r>
    <r>
      <rPr>
        <sz val="11"/>
        <rFont val="仿宋_GB2312"/>
        <family val="3"/>
      </rPr>
      <t>50</t>
    </r>
    <r>
      <rPr>
        <sz val="11"/>
        <rFont val="仿宋_GB2312"/>
        <family val="3"/>
      </rPr>
      <t>万；病毒性腹泻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万、细菌性传染病监测</t>
    </r>
    <r>
      <rPr>
        <sz val="11"/>
        <rFont val="仿宋_GB2312"/>
        <family val="3"/>
      </rPr>
      <t>35</t>
    </r>
    <r>
      <rPr>
        <sz val="11"/>
        <rFont val="仿宋_GB2312"/>
        <family val="3"/>
      </rPr>
      <t>万、病媒监测</t>
    </r>
    <r>
      <rPr>
        <sz val="11"/>
        <rFont val="仿宋_GB2312"/>
        <family val="3"/>
      </rPr>
      <t>6</t>
    </r>
    <r>
      <rPr>
        <sz val="11"/>
        <rFont val="仿宋_GB2312"/>
        <family val="3"/>
      </rPr>
      <t>万、重点传染病</t>
    </r>
    <r>
      <rPr>
        <sz val="11"/>
        <rFont val="仿宋_GB2312"/>
        <family val="3"/>
      </rPr>
      <t>4.3</t>
    </r>
    <r>
      <rPr>
        <sz val="11"/>
        <rFont val="仿宋_GB2312"/>
        <family val="3"/>
      </rPr>
      <t>万、人禽流感</t>
    </r>
    <r>
      <rPr>
        <sz val="11"/>
        <rFont val="仿宋_GB2312"/>
        <family val="3"/>
      </rPr>
      <t>4</t>
    </r>
    <r>
      <rPr>
        <sz val="11"/>
        <rFont val="仿宋_GB2312"/>
        <family val="3"/>
      </rPr>
      <t>万未明确分配，依惯例默认分配至市疾控中心；
3、湘疾控卫免处便函〔2024〕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号未明确分配疟疾等其他寄生虫病监测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万、饮用水水质卫生监测</t>
    </r>
    <r>
      <rPr>
        <sz val="11"/>
        <rFont val="仿宋_GB2312"/>
        <family val="3"/>
      </rPr>
      <t>20.1</t>
    </r>
    <r>
      <rPr>
        <sz val="11"/>
        <rFont val="仿宋_GB2312"/>
        <family val="3"/>
      </rPr>
      <t>万、学生常见病监测</t>
    </r>
    <r>
      <rPr>
        <sz val="11"/>
        <rFont val="仿宋_GB2312"/>
        <family val="3"/>
      </rPr>
      <t>7</t>
    </r>
    <r>
      <rPr>
        <sz val="11"/>
        <rFont val="仿宋_GB2312"/>
        <family val="3"/>
      </rPr>
      <t>万，原则上拨付至市疾控中心；
4、依据湖南省疾控局传防处室便函分配宣传培训及质量控制工作</t>
    </r>
    <r>
      <rPr>
        <sz val="11"/>
        <rFont val="仿宋_GB2312"/>
        <family val="3"/>
      </rPr>
      <t>3</t>
    </r>
    <r>
      <rPr>
        <sz val="11"/>
        <rFont val="仿宋_GB2312"/>
        <family val="3"/>
      </rPr>
      <t>万</t>
    </r>
  </si>
  <si>
    <r>
      <t>湘疾控卫免处便函〔2024〕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号未明确分配</t>
    </r>
    <r>
      <rPr>
        <sz val="11"/>
        <rFont val="仿宋_GB2312"/>
        <family val="3"/>
      </rPr>
      <t>AFP</t>
    </r>
    <r>
      <rPr>
        <sz val="11"/>
        <rFont val="仿宋_GB2312"/>
        <family val="3"/>
      </rPr>
      <t>监测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万、麻疹监测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万、</t>
    </r>
    <r>
      <rPr>
        <sz val="11"/>
        <rFont val="仿宋_GB2312"/>
        <family val="3"/>
      </rPr>
      <t>AEFI</t>
    </r>
    <r>
      <rPr>
        <sz val="11"/>
        <rFont val="仿宋_GB2312"/>
        <family val="3"/>
      </rPr>
      <t>监测</t>
    </r>
    <r>
      <rPr>
        <sz val="11"/>
        <rFont val="仿宋_GB2312"/>
        <family val="3"/>
      </rPr>
      <t>2</t>
    </r>
    <r>
      <rPr>
        <sz val="11"/>
        <rFont val="仿宋_GB2312"/>
        <family val="3"/>
      </rPr>
      <t>万，原则上拨付至市疾控中心；</t>
    </r>
  </si>
  <si>
    <t>市中心血站</t>
  </si>
  <si>
    <r>
      <t>依据湖南省疾控局医疗应急处室便函分配无偿献血</t>
    </r>
    <r>
      <rPr>
        <sz val="11"/>
        <rFont val="仿宋_GB2312"/>
        <family val="3"/>
      </rPr>
      <t>10</t>
    </r>
    <r>
      <rPr>
        <sz val="11"/>
        <rFont val="仿宋_GB2312"/>
        <family val="3"/>
      </rPr>
      <t>万元、血液安全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万、血液筛查</t>
    </r>
    <r>
      <rPr>
        <sz val="11"/>
        <rFont val="仿宋_GB2312"/>
        <family val="3"/>
      </rPr>
      <t>112.1</t>
    </r>
    <r>
      <rPr>
        <sz val="11"/>
        <rFont val="仿宋_GB2312"/>
        <family val="3"/>
      </rPr>
      <t>万、人类嗜</t>
    </r>
    <r>
      <rPr>
        <sz val="11"/>
        <rFont val="仿宋_GB2312"/>
        <family val="3"/>
      </rPr>
      <t>T</t>
    </r>
    <r>
      <rPr>
        <sz val="11"/>
        <rFont val="仿宋_GB2312"/>
        <family val="3"/>
      </rPr>
      <t>巴细胞病毒监测</t>
    </r>
    <r>
      <rPr>
        <sz val="11"/>
        <rFont val="仿宋_GB2312"/>
        <family val="3"/>
      </rPr>
      <t>35.4</t>
    </r>
    <r>
      <rPr>
        <sz val="11"/>
        <rFont val="仿宋_GB2312"/>
        <family val="3"/>
      </rPr>
      <t>万</t>
    </r>
  </si>
  <si>
    <t>市康复医院</t>
  </si>
  <si>
    <r>
      <t>依据湖南省疾控局传防处室便函分配戒毒药物治疗</t>
    </r>
    <r>
      <rPr>
        <sz val="11"/>
        <rFont val="仿宋_GB2312"/>
        <family val="3"/>
      </rPr>
      <t>7</t>
    </r>
    <r>
      <rPr>
        <sz val="11"/>
        <rFont val="仿宋_GB2312"/>
        <family val="3"/>
      </rPr>
      <t>万</t>
    </r>
  </si>
  <si>
    <r>
      <t>依据湘卫医政处便函〔2024〕</t>
    </r>
    <r>
      <rPr>
        <sz val="11"/>
        <rFont val="仿宋_GB2312"/>
        <family val="3"/>
      </rPr>
      <t>5</t>
    </r>
    <r>
      <rPr>
        <sz val="11"/>
        <rFont val="仿宋_GB2312"/>
        <family val="3"/>
      </rPr>
      <t>号分配岳阳市康复医院工作经费</t>
    </r>
    <r>
      <rPr>
        <sz val="11"/>
        <rFont val="仿宋_GB2312"/>
        <family val="3"/>
      </rPr>
      <t>10</t>
    </r>
    <r>
      <rPr>
        <sz val="11"/>
        <rFont val="仿宋_GB2312"/>
        <family val="3"/>
      </rPr>
      <t>万、</t>
    </r>
    <r>
      <rPr>
        <sz val="11"/>
        <rFont val="仿宋_GB2312"/>
        <family val="3"/>
      </rPr>
      <t>2024</t>
    </r>
    <r>
      <rPr>
        <sz val="11"/>
        <rFont val="仿宋_GB2312"/>
        <family val="3"/>
      </rPr>
      <t>年市级社会心理服务体系建设</t>
    </r>
    <r>
      <rPr>
        <sz val="11"/>
        <rFont val="仿宋_GB2312"/>
        <family val="3"/>
      </rPr>
      <t>30</t>
    </r>
    <r>
      <rPr>
        <sz val="11"/>
        <rFont val="仿宋_GB2312"/>
        <family val="3"/>
      </rPr>
      <t>万</t>
    </r>
  </si>
  <si>
    <t>岳阳楼区</t>
  </si>
  <si>
    <t>按照省厅下达数分配</t>
  </si>
  <si>
    <t>君山区</t>
  </si>
  <si>
    <t>云溪区</t>
  </si>
  <si>
    <t>屈原管理区</t>
  </si>
  <si>
    <t>经济技术开发区</t>
  </si>
  <si>
    <t>南湖新区</t>
  </si>
  <si>
    <t>华容县人民医院</t>
  </si>
  <si>
    <r>
      <t>依据湘卫食品处便函〔</t>
    </r>
    <r>
      <rPr>
        <sz val="11"/>
        <rFont val="仿宋_GB2312"/>
        <family val="3"/>
      </rPr>
      <t>2024</t>
    </r>
    <r>
      <rPr>
        <sz val="11"/>
        <rFont val="仿宋_GB2312"/>
        <family val="3"/>
      </rPr>
      <t>〕</t>
    </r>
    <r>
      <rPr>
        <sz val="11"/>
        <rFont val="仿宋_GB2312"/>
        <family val="3"/>
      </rPr>
      <t>1</t>
    </r>
    <r>
      <rPr>
        <sz val="11"/>
        <rFont val="仿宋_GB2312"/>
        <family val="3"/>
      </rPr>
      <t>号分配食源性疾病监测</t>
    </r>
    <r>
      <rPr>
        <sz val="11"/>
        <rFont val="仿宋_GB2312"/>
        <family val="3"/>
      </rPr>
      <t>7</t>
    </r>
    <r>
      <rPr>
        <sz val="11"/>
        <rFont val="仿宋_GB2312"/>
        <family val="3"/>
      </rPr>
      <t>万</t>
    </r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</si>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</sst>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sz val="26"/>
      <color indexed="8"/>
      <name val="方正小标宋简体"/>
      <family val="4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sz val="26"/>
      <color theme="1"/>
      <name val="方正小标宋简体"/>
      <family val="4"/>
    </font>
    <font>
      <sz val="11"/>
      <color theme="1"/>
      <name val="仿宋_GB2312"/>
      <family val="3"/>
    </font>
    <font>
      <b/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177" fontId="6" fillId="0" borderId="13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horizontal="righ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zoomScaleSheetLayoutView="100" workbookViewId="0" topLeftCell="A1">
      <selection activeCell="N6" sqref="N6"/>
    </sheetView>
  </sheetViews>
  <sheetFormatPr defaultColWidth="11.57421875" defaultRowHeight="30.75" customHeight="1"/>
  <cols>
    <col min="1" max="1" width="15.7109375" style="2" customWidth="1"/>
    <col min="2" max="2" width="10.140625" style="2" customWidth="1"/>
    <col min="3" max="3" width="10.140625" style="3" customWidth="1"/>
    <col min="4" max="4" width="20.421875" style="2" customWidth="1"/>
    <col min="5" max="5" width="9.28125" style="3" customWidth="1"/>
    <col min="6" max="6" width="17.7109375" style="2" customWidth="1"/>
    <col min="7" max="7" width="9.28125" style="3" customWidth="1"/>
    <col min="8" max="8" width="20.421875" style="2" customWidth="1"/>
    <col min="9" max="9" width="9.28125" style="3" customWidth="1"/>
    <col min="10" max="10" width="22.28125" style="2" customWidth="1"/>
    <col min="11" max="11" width="9.28125" style="3" customWidth="1"/>
    <col min="12" max="12" width="32.28125" style="2" customWidth="1"/>
    <col min="13" max="13" width="9.140625" style="3" customWidth="1"/>
    <col min="14" max="14" width="17.421875" style="2" customWidth="1"/>
    <col min="15" max="15" width="6.8515625" style="2" customWidth="1"/>
    <col min="16" max="16" width="7.8515625" style="2" customWidth="1"/>
    <col min="17" max="16384" width="11.57421875" style="2" customWidth="1"/>
  </cols>
  <sheetData>
    <row r="1" spans="1:13" s="1" customFormat="1" ht="27" customHeight="1">
      <c r="A1" s="4" t="s">
        <v>0</v>
      </c>
      <c r="C1" s="5"/>
      <c r="E1" s="5"/>
      <c r="G1" s="5"/>
      <c r="I1" s="5"/>
      <c r="K1" s="5"/>
      <c r="M1" s="5"/>
    </row>
    <row r="2" spans="1:16" ht="48.75" customHeight="1">
      <c r="A2" s="6" t="s">
        <v>1</v>
      </c>
      <c r="B2" s="7"/>
      <c r="C2" s="8"/>
      <c r="D2" s="7"/>
      <c r="E2" s="8"/>
      <c r="F2" s="7"/>
      <c r="G2" s="8"/>
      <c r="H2" s="7"/>
      <c r="I2" s="8"/>
      <c r="J2" s="7"/>
      <c r="K2" s="8"/>
      <c r="L2" s="7"/>
      <c r="M2" s="8"/>
      <c r="N2" s="7"/>
      <c r="O2" s="7"/>
      <c r="P2" s="7"/>
    </row>
    <row r="3" spans="1:16" ht="19.5" customHeight="1">
      <c r="A3" s="9"/>
      <c r="B3" s="9"/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9"/>
      <c r="P3" s="23" t="s">
        <v>2</v>
      </c>
    </row>
    <row r="4" spans="1:16" ht="28.5" customHeight="1">
      <c r="A4" s="11" t="s">
        <v>3</v>
      </c>
      <c r="B4" s="12" t="s">
        <v>4</v>
      </c>
      <c r="C4" s="13" t="s">
        <v>5</v>
      </c>
      <c r="D4" s="14"/>
      <c r="E4" s="13" t="s">
        <v>6</v>
      </c>
      <c r="F4" s="14"/>
      <c r="G4" s="13" t="s">
        <v>7</v>
      </c>
      <c r="H4" s="14"/>
      <c r="I4" s="13" t="s">
        <v>8</v>
      </c>
      <c r="J4" s="14"/>
      <c r="K4" s="13" t="s">
        <v>9</v>
      </c>
      <c r="L4" s="14"/>
      <c r="M4" s="13" t="s">
        <v>10</v>
      </c>
      <c r="N4" s="14"/>
      <c r="O4" s="24" t="s">
        <v>11</v>
      </c>
      <c r="P4" s="12" t="s">
        <v>12</v>
      </c>
    </row>
    <row r="5" spans="1:16" ht="28.5" customHeight="1">
      <c r="A5" s="15"/>
      <c r="B5" s="15"/>
      <c r="C5" s="16" t="s">
        <v>13</v>
      </c>
      <c r="D5" s="17" t="s">
        <v>14</v>
      </c>
      <c r="E5" s="16" t="s">
        <v>13</v>
      </c>
      <c r="F5" s="17" t="s">
        <v>14</v>
      </c>
      <c r="G5" s="16" t="s">
        <v>13</v>
      </c>
      <c r="H5" s="17" t="s">
        <v>14</v>
      </c>
      <c r="I5" s="16" t="s">
        <v>13</v>
      </c>
      <c r="J5" s="17" t="s">
        <v>14</v>
      </c>
      <c r="K5" s="16" t="s">
        <v>13</v>
      </c>
      <c r="L5" s="17" t="s">
        <v>14</v>
      </c>
      <c r="M5" s="16" t="s">
        <v>13</v>
      </c>
      <c r="N5" s="17" t="s">
        <v>14</v>
      </c>
      <c r="O5" s="25"/>
      <c r="P5" s="26"/>
    </row>
    <row r="6" spans="1:16" ht="96.75" customHeight="1">
      <c r="A6" s="18" t="s">
        <v>15</v>
      </c>
      <c r="B6" s="19">
        <f>SUM(C6:M6)</f>
        <v>85</v>
      </c>
      <c r="C6" s="20">
        <v>20</v>
      </c>
      <c r="D6" s="21" t="s">
        <v>16</v>
      </c>
      <c r="E6" s="20"/>
      <c r="F6" s="22"/>
      <c r="G6" s="20">
        <v>45</v>
      </c>
      <c r="H6" s="21" t="s">
        <v>17</v>
      </c>
      <c r="I6" s="20">
        <v>20</v>
      </c>
      <c r="J6" s="21" t="s">
        <v>18</v>
      </c>
      <c r="K6" s="20"/>
      <c r="L6" s="22"/>
      <c r="M6" s="20"/>
      <c r="N6" s="22"/>
      <c r="O6" s="27">
        <v>505</v>
      </c>
      <c r="P6" s="28"/>
    </row>
    <row r="7" spans="1:16" ht="88.5" customHeight="1">
      <c r="A7" s="18" t="s">
        <v>19</v>
      </c>
      <c r="B7" s="19">
        <f aca="true" t="shared" si="0" ref="B7:B20">SUM(C7:M7)</f>
        <v>145.01</v>
      </c>
      <c r="C7" s="20">
        <v>5</v>
      </c>
      <c r="D7" s="21" t="s">
        <v>20</v>
      </c>
      <c r="E7" s="20">
        <v>70.01</v>
      </c>
      <c r="F7" s="21" t="s">
        <v>21</v>
      </c>
      <c r="G7" s="20"/>
      <c r="H7" s="22"/>
      <c r="I7" s="20">
        <v>60</v>
      </c>
      <c r="J7" s="21" t="s">
        <v>22</v>
      </c>
      <c r="K7" s="20">
        <v>10</v>
      </c>
      <c r="L7" s="21" t="s">
        <v>23</v>
      </c>
      <c r="M7" s="20"/>
      <c r="N7" s="22"/>
      <c r="O7" s="27">
        <v>505</v>
      </c>
      <c r="P7" s="28"/>
    </row>
    <row r="8" spans="1:16" ht="55.5" customHeight="1">
      <c r="A8" s="18" t="s">
        <v>24</v>
      </c>
      <c r="B8" s="19">
        <f t="shared" si="0"/>
        <v>12</v>
      </c>
      <c r="C8" s="20"/>
      <c r="D8" s="22"/>
      <c r="E8" s="20"/>
      <c r="F8" s="22"/>
      <c r="G8" s="20"/>
      <c r="H8" s="22"/>
      <c r="I8" s="20">
        <v>1.5</v>
      </c>
      <c r="J8" s="21" t="s">
        <v>25</v>
      </c>
      <c r="K8" s="20">
        <v>10.5</v>
      </c>
      <c r="L8" s="21" t="s">
        <v>26</v>
      </c>
      <c r="M8" s="20"/>
      <c r="N8" s="22"/>
      <c r="O8" s="27">
        <v>505</v>
      </c>
      <c r="P8" s="28"/>
    </row>
    <row r="9" spans="1:16" ht="55.5" customHeight="1">
      <c r="A9" s="18" t="s">
        <v>27</v>
      </c>
      <c r="B9" s="19">
        <f t="shared" si="0"/>
        <v>65</v>
      </c>
      <c r="C9" s="20">
        <v>65</v>
      </c>
      <c r="D9" s="21" t="s">
        <v>28</v>
      </c>
      <c r="E9" s="20"/>
      <c r="F9" s="22"/>
      <c r="G9" s="20"/>
      <c r="H9" s="22"/>
      <c r="I9" s="20"/>
      <c r="J9" s="22"/>
      <c r="K9" s="20"/>
      <c r="L9" s="22"/>
      <c r="M9" s="20"/>
      <c r="N9" s="22"/>
      <c r="O9" s="27">
        <v>505</v>
      </c>
      <c r="P9" s="28"/>
    </row>
    <row r="10" spans="1:16" ht="99" customHeight="1">
      <c r="A10" s="18" t="s">
        <v>29</v>
      </c>
      <c r="B10" s="19">
        <f t="shared" si="0"/>
        <v>41.5</v>
      </c>
      <c r="C10" s="20">
        <v>34</v>
      </c>
      <c r="D10" s="21" t="s">
        <v>30</v>
      </c>
      <c r="E10" s="20"/>
      <c r="F10" s="22"/>
      <c r="G10" s="20"/>
      <c r="H10" s="22"/>
      <c r="I10" s="20"/>
      <c r="J10" s="22"/>
      <c r="K10" s="20">
        <v>7.5</v>
      </c>
      <c r="L10" s="21" t="s">
        <v>31</v>
      </c>
      <c r="M10" s="20"/>
      <c r="N10" s="22"/>
      <c r="O10" s="27">
        <v>505</v>
      </c>
      <c r="P10" s="28"/>
    </row>
    <row r="11" spans="1:16" ht="246" customHeight="1">
      <c r="A11" s="18" t="s">
        <v>32</v>
      </c>
      <c r="B11" s="19">
        <f t="shared" si="0"/>
        <v>564.13</v>
      </c>
      <c r="C11" s="20">
        <v>295</v>
      </c>
      <c r="D11" s="21" t="s">
        <v>33</v>
      </c>
      <c r="E11" s="20">
        <v>19.43</v>
      </c>
      <c r="F11" s="21" t="s">
        <v>34</v>
      </c>
      <c r="G11" s="20">
        <v>5</v>
      </c>
      <c r="H11" s="21" t="s">
        <v>35</v>
      </c>
      <c r="I11" s="20">
        <v>8.5</v>
      </c>
      <c r="J11" s="21" t="s">
        <v>36</v>
      </c>
      <c r="K11" s="20">
        <v>230.2</v>
      </c>
      <c r="L11" s="21" t="s">
        <v>37</v>
      </c>
      <c r="M11" s="20">
        <v>6</v>
      </c>
      <c r="N11" s="21" t="s">
        <v>38</v>
      </c>
      <c r="O11" s="27">
        <v>505</v>
      </c>
      <c r="P11" s="29"/>
    </row>
    <row r="12" spans="1:16" ht="103.5" customHeight="1">
      <c r="A12" s="18" t="s">
        <v>39</v>
      </c>
      <c r="B12" s="19">
        <f t="shared" si="0"/>
        <v>158.5</v>
      </c>
      <c r="C12" s="20">
        <v>158.5</v>
      </c>
      <c r="D12" s="21" t="s">
        <v>40</v>
      </c>
      <c r="E12" s="20"/>
      <c r="F12" s="22"/>
      <c r="G12" s="20"/>
      <c r="H12" s="22"/>
      <c r="I12" s="20"/>
      <c r="J12" s="22"/>
      <c r="K12" s="20"/>
      <c r="L12" s="22"/>
      <c r="M12" s="20"/>
      <c r="N12" s="22"/>
      <c r="O12" s="27">
        <v>505</v>
      </c>
      <c r="P12" s="28"/>
    </row>
    <row r="13" spans="1:16" ht="87" customHeight="1">
      <c r="A13" s="18" t="s">
        <v>41</v>
      </c>
      <c r="B13" s="19">
        <f t="shared" si="0"/>
        <v>47</v>
      </c>
      <c r="C13" s="20">
        <v>7</v>
      </c>
      <c r="D13" s="21" t="s">
        <v>42</v>
      </c>
      <c r="E13" s="20"/>
      <c r="F13" s="22"/>
      <c r="G13" s="20"/>
      <c r="H13" s="22"/>
      <c r="I13" s="20">
        <v>40</v>
      </c>
      <c r="J13" s="21" t="s">
        <v>43</v>
      </c>
      <c r="K13" s="20"/>
      <c r="L13" s="22"/>
      <c r="M13" s="20"/>
      <c r="N13" s="22"/>
      <c r="O13" s="27">
        <v>505</v>
      </c>
      <c r="P13" s="28"/>
    </row>
    <row r="14" spans="1:16" ht="51.75" customHeight="1">
      <c r="A14" s="18" t="s">
        <v>44</v>
      </c>
      <c r="B14" s="19">
        <f t="shared" si="0"/>
        <v>532.1</v>
      </c>
      <c r="C14" s="20">
        <v>134.5</v>
      </c>
      <c r="D14" s="22"/>
      <c r="E14" s="20">
        <v>11.3</v>
      </c>
      <c r="F14" s="22"/>
      <c r="G14" s="20">
        <v>223</v>
      </c>
      <c r="H14" s="22"/>
      <c r="I14" s="20">
        <v>135</v>
      </c>
      <c r="J14" s="22"/>
      <c r="K14" s="20">
        <v>22.3</v>
      </c>
      <c r="L14" s="22"/>
      <c r="M14" s="20">
        <v>6</v>
      </c>
      <c r="N14" s="22"/>
      <c r="O14" s="27">
        <v>505</v>
      </c>
      <c r="P14" s="18" t="s">
        <v>45</v>
      </c>
    </row>
    <row r="15" spans="1:16" ht="51.75" customHeight="1">
      <c r="A15" s="18" t="s">
        <v>46</v>
      </c>
      <c r="B15" s="19">
        <f t="shared" si="0"/>
        <v>571.8000000000001</v>
      </c>
      <c r="C15" s="20">
        <v>37.8</v>
      </c>
      <c r="D15" s="22"/>
      <c r="E15" s="20">
        <v>9.3</v>
      </c>
      <c r="F15" s="22"/>
      <c r="G15" s="20">
        <v>495.9</v>
      </c>
      <c r="H15" s="22"/>
      <c r="I15" s="20">
        <v>3.7</v>
      </c>
      <c r="J15" s="22"/>
      <c r="K15" s="20">
        <v>22.1</v>
      </c>
      <c r="L15" s="22"/>
      <c r="M15" s="20">
        <v>3</v>
      </c>
      <c r="N15" s="22"/>
      <c r="O15" s="27">
        <v>505</v>
      </c>
      <c r="P15" s="18" t="s">
        <v>45</v>
      </c>
    </row>
    <row r="16" spans="1:16" ht="51.75" customHeight="1">
      <c r="A16" s="18" t="s">
        <v>47</v>
      </c>
      <c r="B16" s="19">
        <f t="shared" si="0"/>
        <v>237.20000000000002</v>
      </c>
      <c r="C16" s="20">
        <v>38.2</v>
      </c>
      <c r="D16" s="22"/>
      <c r="E16" s="20">
        <v>7.2</v>
      </c>
      <c r="F16" s="22"/>
      <c r="G16" s="20">
        <v>156.3</v>
      </c>
      <c r="H16" s="22"/>
      <c r="I16" s="20">
        <v>3.8</v>
      </c>
      <c r="J16" s="22"/>
      <c r="K16" s="20">
        <v>28.7</v>
      </c>
      <c r="L16" s="22"/>
      <c r="M16" s="20">
        <v>3</v>
      </c>
      <c r="N16" s="22"/>
      <c r="O16" s="27">
        <v>505</v>
      </c>
      <c r="P16" s="18" t="s">
        <v>45</v>
      </c>
    </row>
    <row r="17" spans="1:16" ht="40.5" customHeight="1">
      <c r="A17" s="18" t="s">
        <v>48</v>
      </c>
      <c r="B17" s="19">
        <f t="shared" si="0"/>
        <v>128.79</v>
      </c>
      <c r="C17" s="20">
        <v>10.7</v>
      </c>
      <c r="D17" s="22"/>
      <c r="E17" s="20">
        <v>6.29</v>
      </c>
      <c r="F17" s="22"/>
      <c r="G17" s="20">
        <v>108.8</v>
      </c>
      <c r="H17" s="22"/>
      <c r="I17" s="20"/>
      <c r="J17" s="22"/>
      <c r="K17" s="20"/>
      <c r="L17" s="22"/>
      <c r="M17" s="20">
        <v>3</v>
      </c>
      <c r="N17" s="22"/>
      <c r="O17" s="27">
        <v>505</v>
      </c>
      <c r="P17" s="30"/>
    </row>
    <row r="18" spans="1:16" ht="40.5" customHeight="1">
      <c r="A18" s="18" t="s">
        <v>49</v>
      </c>
      <c r="B18" s="19">
        <f t="shared" si="0"/>
        <v>59.93000000000001</v>
      </c>
      <c r="C18" s="20">
        <v>10</v>
      </c>
      <c r="D18" s="22"/>
      <c r="E18" s="20">
        <v>6.73</v>
      </c>
      <c r="F18" s="22"/>
      <c r="G18" s="20">
        <v>40.2</v>
      </c>
      <c r="H18" s="22"/>
      <c r="I18" s="20"/>
      <c r="J18" s="22"/>
      <c r="K18" s="20"/>
      <c r="L18" s="22"/>
      <c r="M18" s="20">
        <v>3</v>
      </c>
      <c r="N18" s="22"/>
      <c r="O18" s="27">
        <v>505</v>
      </c>
      <c r="P18" s="30"/>
    </row>
    <row r="19" spans="1:16" ht="40.5" customHeight="1">
      <c r="A19" s="18" t="s">
        <v>50</v>
      </c>
      <c r="B19" s="19">
        <f t="shared" si="0"/>
        <v>135.74</v>
      </c>
      <c r="C19" s="20">
        <v>10</v>
      </c>
      <c r="D19" s="22"/>
      <c r="E19" s="20">
        <v>5.84</v>
      </c>
      <c r="F19" s="22"/>
      <c r="G19" s="20">
        <v>116.9</v>
      </c>
      <c r="H19" s="22"/>
      <c r="I19" s="20"/>
      <c r="J19" s="22"/>
      <c r="K19" s="20"/>
      <c r="L19" s="22"/>
      <c r="M19" s="20">
        <v>3</v>
      </c>
      <c r="N19" s="22"/>
      <c r="O19" s="27">
        <v>505</v>
      </c>
      <c r="P19" s="30"/>
    </row>
    <row r="20" spans="1:16" ht="48" customHeight="1">
      <c r="A20" s="18" t="s">
        <v>51</v>
      </c>
      <c r="B20" s="19">
        <f t="shared" si="0"/>
        <v>7</v>
      </c>
      <c r="C20" s="20"/>
      <c r="D20" s="22"/>
      <c r="E20" s="20"/>
      <c r="F20" s="22"/>
      <c r="G20" s="20"/>
      <c r="H20" s="22"/>
      <c r="I20" s="20"/>
      <c r="J20" s="22"/>
      <c r="K20" s="20">
        <v>7</v>
      </c>
      <c r="L20" s="21" t="s">
        <v>52</v>
      </c>
      <c r="M20" s="20"/>
      <c r="N20" s="22"/>
      <c r="O20" s="27">
        <v>505</v>
      </c>
      <c r="P20" s="30"/>
    </row>
    <row r="21" spans="1:16" ht="40.5" customHeight="1">
      <c r="A21" s="18" t="s">
        <v>53</v>
      </c>
      <c r="B21" s="19">
        <f>SUM(B6:B20)</f>
        <v>2790.7</v>
      </c>
      <c r="C21" s="19">
        <f>SUM(C6:C20)</f>
        <v>825.7</v>
      </c>
      <c r="D21" s="19"/>
      <c r="E21" s="19">
        <f>SUM(E6:E20)</f>
        <v>136.1</v>
      </c>
      <c r="F21" s="19"/>
      <c r="G21" s="19">
        <f>SUM(G6:G20)</f>
        <v>1191.1000000000001</v>
      </c>
      <c r="H21" s="19"/>
      <c r="I21" s="19">
        <f>SUM(I6:I20)</f>
        <v>272.5</v>
      </c>
      <c r="J21" s="19"/>
      <c r="K21" s="19">
        <f>SUM(K6:K20)</f>
        <v>338.3</v>
      </c>
      <c r="L21" s="19"/>
      <c r="M21" s="19">
        <f>SUM(M6:M20)</f>
        <v>27</v>
      </c>
      <c r="N21" s="19"/>
      <c r="O21" s="19"/>
      <c r="P21" s="19"/>
    </row>
  </sheetData>
  <sheetProtection/>
  <protectedRanges>
    <protectedRange sqref="P6:P21" name="备注"/>
    <protectedRange sqref="C15:O21" name="长沙"/>
    <protectedRange sqref="O4" name="项目名称_1"/>
  </protectedRanges>
  <mergeCells count="11">
    <mergeCell ref="A2:P2"/>
    <mergeCell ref="C4:D4"/>
    <mergeCell ref="E4:F4"/>
    <mergeCell ref="G4:H4"/>
    <mergeCell ref="I4:J4"/>
    <mergeCell ref="K4:L4"/>
    <mergeCell ref="M4:N4"/>
    <mergeCell ref="A4:A5"/>
    <mergeCell ref="B4:B5"/>
    <mergeCell ref="O4:O5"/>
    <mergeCell ref="P4:P5"/>
  </mergeCells>
  <printOptions horizontalCentered="1"/>
  <pageMargins left="0.5506944444444445" right="0.5506944444444445" top="0.7868055555555555" bottom="0.7868055555555555" header="0.39305555555555555" footer="0.393055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肖双 null</dc:creator>
  <cp:keywords/>
  <dc:description/>
  <cp:lastModifiedBy>文印员2 null</cp:lastModifiedBy>
  <dcterms:created xsi:type="dcterms:W3CDTF">2024-02-29T03:34:44Z</dcterms:created>
  <dcterms:modified xsi:type="dcterms:W3CDTF">2024-03-26T01:31:45Z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