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5060" windowHeight="9075" activeTab="0"/>
  </bookViews>
  <sheets>
    <sheet name="市区安排表" sheetId="1" r:id="rId1"/>
    <sheet name="汨罗调整表" sheetId="2" r:id="rId2"/>
  </sheets>
  <definedNames>
    <definedName name="_xlnm.Print_Area" localSheetId="0">'市区安排表'!$A$1:$R$17</definedName>
  </definedNames>
  <calcPr fullCalcOnLoad="1"/>
</workbook>
</file>

<file path=xl/sharedStrings.xml><?xml version="1.0" encoding="utf-8"?>
<sst xmlns="http://schemas.openxmlformats.org/spreadsheetml/2006/main" count="66" uniqueCount="52">
  <si>
    <t>此次拨付资金</t>
  </si>
  <si>
    <t>栏数</t>
  </si>
  <si>
    <t>2018年岳阳市基本公共卫生服务中央省财政补助资金（第二批）安排表</t>
  </si>
  <si>
    <t>备注：</t>
  </si>
  <si>
    <t>备注</t>
  </si>
  <si>
    <t>单位：万人，万元</t>
  </si>
  <si>
    <t>市县</t>
  </si>
  <si>
    <t>汨罗市小计</t>
  </si>
  <si>
    <t>汨罗市</t>
  </si>
  <si>
    <t>屈原管理区</t>
  </si>
  <si>
    <t>附件1</t>
  </si>
  <si>
    <t>注：第15栏=第6栏+第7栏+第8栏+第9栏+第12栏+第14栏，第6栏=第4栏-第5栏，第4栏=第2栏-第3栏。</t>
  </si>
  <si>
    <t>市县/单位</t>
  </si>
  <si>
    <t>2017年常住人口数</t>
  </si>
  <si>
    <t>按分担办法中央和省级财政应补助资金</t>
  </si>
  <si>
    <t>应结算2018年中央和省级财政补助资金</t>
  </si>
  <si>
    <t>提取资金用于健康促进药具采购及项目宣传</t>
  </si>
  <si>
    <t>提取资金后应结算资金</t>
  </si>
  <si>
    <t>2017年度考核奖惩金额</t>
  </si>
  <si>
    <t>提取资金用于健康素养促进</t>
  </si>
  <si>
    <t>提取资金用于避孕药具采购</t>
  </si>
  <si>
    <t>单列资金用于高血压患者健康管理</t>
  </si>
  <si>
    <t>单列资金用于糖尿病健康管理</t>
  </si>
  <si>
    <t>健康扶贫小药箱活动</t>
  </si>
  <si>
    <t>单列资金用于结核病患者健康管理</t>
  </si>
  <si>
    <t>绩效考核奖励资金</t>
  </si>
  <si>
    <t>岳  阳  市</t>
  </si>
  <si>
    <t>市卫计委</t>
  </si>
  <si>
    <t>2017年全省基本公共卫生服务工作排第4名，奖励4万元</t>
  </si>
  <si>
    <t>岳阳楼区小计</t>
  </si>
  <si>
    <t>岳阳楼区</t>
  </si>
  <si>
    <t>2017年全市基本公共卫生服务工作排第2名，奖励8万元</t>
  </si>
  <si>
    <t>南湖新区</t>
  </si>
  <si>
    <t>君山区</t>
  </si>
  <si>
    <t>云溪区</t>
  </si>
  <si>
    <t>2017年全市基本公共卫生服务工作排第1名，奖励12万元</t>
  </si>
  <si>
    <t>1、岳阳楼区、南湖新区及经开区常住人口数是根据市统计局人口科提供统计年报上2016年底常住人口数得出</t>
  </si>
  <si>
    <t>2、第2、4栏：根据2018年基本公共卫生服务中央、省、市、县（区）补助资金测算表得出</t>
  </si>
  <si>
    <t>按分担办法中央和省级财政应补助
资金</t>
  </si>
  <si>
    <t>单列资金用于糖尿病
健康管理</t>
  </si>
  <si>
    <t>绩效考核
奖励资金</t>
  </si>
  <si>
    <t>此次拨付
资金</t>
  </si>
  <si>
    <t>3、第5、8、10、11、12栏：2018年提取资金用于健康促进药具采购及项目宣传、提取资金用于健康素养促进、单列资金用于高血压患者健康管理、单列资金用于糖尿病健康管理、单列资金用于结核病患者健康
   管理按常住人口数比例分配</t>
  </si>
  <si>
    <t>市本级及
所辖区小计</t>
  </si>
  <si>
    <t>经济技术开发区</t>
  </si>
  <si>
    <t>附件2</t>
  </si>
  <si>
    <t>备注：1、汨罗市及屈原区常住人口数是根据市统计局人口科提供统计年报上2016年底常住人口数得出</t>
  </si>
  <si>
    <t xml:space="preserve">      2、第2、4栏：根据2018年基本公共卫生服务中央、省、市、县（区）补助资金测算表得出</t>
  </si>
  <si>
    <t xml:space="preserve">      3、第5、8、10、11、12栏：2018年提取资金用于健康促进药具采购及项目宣传、提取资金用于健康素养促进、单列资金用于高血压患者健康管理、单列资金用于糖尿病健康管理、单列
         资金用于结核病患者健康管理按常住人口数比例分配</t>
  </si>
  <si>
    <t>湘财社指〔2017〕138号已预拨资金</t>
  </si>
  <si>
    <t>湘财社指〔2017〕138号已预拨
资金</t>
  </si>
  <si>
    <t>单位：万人，万元</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</si>
</sst>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0_);[Red]\(0\)"/>
    <numFmt numFmtId="178" formatCode="0.0_);[Red]\(0.0\)"/>
  </numFmts>
  <fonts count="32">
    <font>
      <sz val="12"/>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2"/>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2"/>
      <color indexed="36"/>
      <name val="宋体"/>
      <family val="0"/>
    </font>
    <font>
      <sz val="10"/>
      <name val="仿宋_GB2312"/>
      <family val="3"/>
    </font>
    <font>
      <sz val="9"/>
      <name val="宋体"/>
      <family val="0"/>
    </font>
    <font>
      <sz val="9"/>
      <name val="仿宋_GB2312"/>
      <family val="3"/>
    </font>
    <font>
      <sz val="12"/>
      <name val="仿宋_GB2312"/>
      <family val="3"/>
    </font>
    <font>
      <b/>
      <sz val="12"/>
      <name val="仿宋_GB2312"/>
      <family val="3"/>
    </font>
    <font>
      <sz val="10.5"/>
      <name val="宋体"/>
      <family val="0"/>
    </font>
    <font>
      <sz val="20"/>
      <name val="黑体"/>
      <family val="3"/>
    </font>
    <font>
      <sz val="24"/>
      <name val="方正小标宋_GBK"/>
      <family val="4"/>
    </font>
    <font>
      <b/>
      <sz val="12"/>
      <color indexed="8"/>
      <name val="仿宋_GB2312"/>
      <family val="3"/>
    </font>
    <font>
      <sz val="12"/>
      <color indexed="8"/>
      <name val="仿宋_GB2312"/>
      <family val="3"/>
    </font>
    <font>
      <sz val="24"/>
      <name val="方正小标宋简体"/>
      <family val="4"/>
    </font>
    <font>
      <sz val="18"/>
      <name val="黑体"/>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8">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style="thin"/>
      <top>
        <color indexed="63"/>
      </top>
      <bottom style="thin"/>
    </border>
    <border>
      <left>
        <color indexed="63"/>
      </left>
      <right>
        <color indexed="63"/>
      </right>
      <top style="thin"/>
      <bottom>
        <color indexed="63"/>
      </bottom>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6" fillId="0" borderId="3" applyNumberFormat="0" applyFill="0" applyAlignment="0" applyProtection="0"/>
    <xf numFmtId="0" fontId="6" fillId="0" borderId="0" applyNumberFormat="0" applyFill="0" applyBorder="0" applyAlignment="0" applyProtection="0"/>
    <xf numFmtId="0" fontId="7" fillId="3" borderId="0" applyNumberFormat="0" applyBorder="0" applyAlignment="0" applyProtection="0"/>
    <xf numFmtId="0" fontId="0" fillId="0" borderId="0">
      <alignment/>
      <protection/>
    </xf>
    <xf numFmtId="0" fontId="8" fillId="0" borderId="0" applyNumberFormat="0" applyFill="0" applyBorder="0" applyAlignment="0" applyProtection="0"/>
    <xf numFmtId="0" fontId="9" fillId="4" borderId="0" applyNumberFormat="0" applyBorder="0" applyAlignment="0" applyProtection="0"/>
    <xf numFmtId="0" fontId="10"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1" fillId="16" borderId="5" applyNumberFormat="0" applyAlignment="0" applyProtection="0"/>
    <xf numFmtId="0" fontId="12" fillId="17" borderId="6" applyNumberFormat="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1" borderId="0" applyNumberFormat="0" applyBorder="0" applyAlignment="0" applyProtection="0"/>
    <xf numFmtId="0" fontId="16" fillId="22" borderId="0" applyNumberFormat="0" applyBorder="0" applyAlignment="0" applyProtection="0"/>
    <xf numFmtId="0" fontId="17" fillId="16" borderId="8" applyNumberFormat="0" applyAlignment="0" applyProtection="0"/>
    <xf numFmtId="0" fontId="18" fillId="7" borderId="5" applyNumberFormat="0" applyAlignment="0" applyProtection="0"/>
    <xf numFmtId="0" fontId="19" fillId="0" borderId="0" applyNumberFormat="0" applyFill="0" applyBorder="0" applyAlignment="0" applyProtection="0"/>
    <xf numFmtId="0" fontId="0" fillId="23" borderId="9" applyNumberFormat="0" applyFont="0" applyAlignment="0" applyProtection="0"/>
  </cellStyleXfs>
  <cellXfs count="50">
    <xf numFmtId="0" fontId="0" fillId="0" borderId="0" xfId="0" applyAlignment="1">
      <alignment vertical="center"/>
    </xf>
    <xf numFmtId="0" fontId="20" fillId="24" borderId="0" xfId="0" applyFont="1" applyFill="1" applyAlignment="1">
      <alignment vertical="center"/>
    </xf>
    <xf numFmtId="0" fontId="22" fillId="0" borderId="0" xfId="0" applyFont="1" applyFill="1" applyAlignment="1">
      <alignment vertical="center"/>
    </xf>
    <xf numFmtId="0" fontId="20" fillId="24" borderId="0" xfId="0" applyFont="1" applyFill="1" applyAlignment="1">
      <alignment vertical="center" wrapText="1"/>
    </xf>
    <xf numFmtId="0" fontId="23" fillId="24" borderId="0" xfId="0" applyFont="1" applyFill="1" applyAlignment="1">
      <alignment vertical="center"/>
    </xf>
    <xf numFmtId="0" fontId="24" fillId="24" borderId="0" xfId="0" applyFont="1" applyFill="1" applyAlignment="1">
      <alignment vertical="center"/>
    </xf>
    <xf numFmtId="0" fontId="23" fillId="24" borderId="0" xfId="0" applyFont="1" applyFill="1" applyBorder="1" applyAlignment="1">
      <alignment vertical="center"/>
    </xf>
    <xf numFmtId="0" fontId="25" fillId="0" borderId="0" xfId="0" applyFont="1" applyAlignment="1">
      <alignment vertical="center"/>
    </xf>
    <xf numFmtId="0" fontId="23" fillId="0" borderId="0" xfId="0" applyFont="1" applyAlignment="1">
      <alignment horizontal="left" vertical="center"/>
    </xf>
    <xf numFmtId="0" fontId="23" fillId="0" borderId="0" xfId="0" applyFont="1" applyAlignment="1">
      <alignment horizontal="center" vertical="center"/>
    </xf>
    <xf numFmtId="0" fontId="28" fillId="24" borderId="10" xfId="40" applyFont="1" applyFill="1" applyBorder="1" applyAlignment="1">
      <alignment vertical="center" wrapText="1"/>
      <protection/>
    </xf>
    <xf numFmtId="0" fontId="28" fillId="24" borderId="11" xfId="40" applyFont="1" applyFill="1" applyBorder="1" applyAlignment="1">
      <alignment vertical="center" wrapText="1"/>
      <protection/>
    </xf>
    <xf numFmtId="0" fontId="24" fillId="0" borderId="12" xfId="0" applyFont="1" applyFill="1" applyBorder="1" applyAlignment="1">
      <alignment horizontal="center" vertical="center" wrapText="1"/>
    </xf>
    <xf numFmtId="0" fontId="24" fillId="24" borderId="12" xfId="0" applyFont="1" applyFill="1" applyBorder="1" applyAlignment="1">
      <alignment horizontal="center" vertical="center" wrapText="1"/>
    </xf>
    <xf numFmtId="0" fontId="24" fillId="24" borderId="10" xfId="0" applyFont="1" applyFill="1" applyBorder="1" applyAlignment="1">
      <alignment horizontal="center" vertical="center" wrapText="1"/>
    </xf>
    <xf numFmtId="0" fontId="29" fillId="24" borderId="12" xfId="40" applyFont="1" applyFill="1" applyBorder="1" applyAlignment="1">
      <alignment horizontal="center" vertical="center" wrapText="1"/>
      <protection/>
    </xf>
    <xf numFmtId="0" fontId="23" fillId="0" borderId="13" xfId="0" applyFont="1" applyFill="1" applyBorder="1" applyAlignment="1">
      <alignment horizontal="center" vertical="center" wrapText="1"/>
    </xf>
    <xf numFmtId="0" fontId="23" fillId="24" borderId="12" xfId="0" applyFont="1" applyFill="1" applyBorder="1" applyAlignment="1">
      <alignment horizontal="center" vertical="center" wrapText="1"/>
    </xf>
    <xf numFmtId="176" fontId="29" fillId="24" borderId="12" xfId="40" applyNumberFormat="1" applyFont="1" applyFill="1" applyBorder="1" applyAlignment="1">
      <alignment horizontal="center" vertical="center"/>
      <protection/>
    </xf>
    <xf numFmtId="177" fontId="29" fillId="24" borderId="12" xfId="40" applyNumberFormat="1" applyFont="1" applyFill="1" applyBorder="1" applyAlignment="1">
      <alignment horizontal="center" vertical="center"/>
      <protection/>
    </xf>
    <xf numFmtId="178" fontId="29" fillId="24" borderId="12" xfId="40" applyNumberFormat="1" applyFont="1" applyFill="1" applyBorder="1" applyAlignment="1">
      <alignment horizontal="center" vertical="center"/>
      <protection/>
    </xf>
    <xf numFmtId="0" fontId="23" fillId="24" borderId="12" xfId="0" applyFont="1" applyFill="1" applyBorder="1" applyAlignment="1">
      <alignment vertical="center" wrapText="1"/>
    </xf>
    <xf numFmtId="176" fontId="23" fillId="24" borderId="12" xfId="0" applyNumberFormat="1" applyFont="1" applyFill="1" applyBorder="1" applyAlignment="1">
      <alignment horizontal="center" vertical="center"/>
    </xf>
    <xf numFmtId="0" fontId="29" fillId="24" borderId="12" xfId="40" applyFont="1" applyFill="1" applyBorder="1" applyAlignment="1">
      <alignment horizontal="center" vertical="center"/>
      <protection/>
    </xf>
    <xf numFmtId="176" fontId="29" fillId="0" borderId="12" xfId="40" applyNumberFormat="1" applyFont="1" applyFill="1" applyBorder="1" applyAlignment="1">
      <alignment horizontal="center" vertical="center" wrapText="1"/>
      <protection/>
    </xf>
    <xf numFmtId="0" fontId="23" fillId="24" borderId="12" xfId="0" applyFont="1" applyFill="1" applyBorder="1" applyAlignment="1">
      <alignment horizontal="center" vertical="center"/>
    </xf>
    <xf numFmtId="178" fontId="23" fillId="24" borderId="12" xfId="0" applyNumberFormat="1" applyFont="1" applyFill="1" applyBorder="1" applyAlignment="1">
      <alignment horizontal="center" vertical="center"/>
    </xf>
    <xf numFmtId="177" fontId="23" fillId="24" borderId="12" xfId="0" applyNumberFormat="1" applyFont="1" applyFill="1" applyBorder="1" applyAlignment="1">
      <alignment horizontal="center" vertical="center"/>
    </xf>
    <xf numFmtId="0" fontId="29" fillId="24" borderId="12" xfId="40" applyFont="1" applyFill="1" applyBorder="1" applyAlignment="1">
      <alignment horizontal="right" vertical="center"/>
      <protection/>
    </xf>
    <xf numFmtId="0" fontId="23" fillId="0" borderId="0" xfId="0" applyFont="1" applyBorder="1" applyAlignment="1">
      <alignment horizontal="center" vertical="center"/>
    </xf>
    <xf numFmtId="0" fontId="29" fillId="24" borderId="0" xfId="40" applyFont="1" applyFill="1" applyBorder="1" applyAlignment="1">
      <alignment horizontal="left" vertical="center"/>
      <protection/>
    </xf>
    <xf numFmtId="0" fontId="23" fillId="0" borderId="0" xfId="0" applyFont="1" applyBorder="1" applyAlignment="1">
      <alignment vertical="center"/>
    </xf>
    <xf numFmtId="0" fontId="31" fillId="24" borderId="0" xfId="0" applyFont="1" applyFill="1" applyAlignment="1">
      <alignment vertical="center"/>
    </xf>
    <xf numFmtId="0" fontId="23" fillId="0" borderId="12" xfId="0" applyFont="1" applyFill="1" applyBorder="1" applyAlignment="1">
      <alignment horizontal="center" vertical="center" wrapText="1"/>
    </xf>
    <xf numFmtId="0" fontId="23" fillId="0" borderId="14" xfId="0" applyFont="1" applyBorder="1" applyAlignment="1">
      <alignment horizontal="left" vertical="center"/>
    </xf>
    <xf numFmtId="0" fontId="28" fillId="24" borderId="12" xfId="40" applyFont="1" applyFill="1" applyBorder="1" applyAlignment="1">
      <alignment horizontal="center" vertical="center" wrapText="1"/>
      <protection/>
    </xf>
    <xf numFmtId="0" fontId="26" fillId="24" borderId="0" xfId="0" applyFont="1" applyFill="1" applyAlignment="1">
      <alignment horizontal="left" vertical="center"/>
    </xf>
    <xf numFmtId="0" fontId="29" fillId="24" borderId="0" xfId="40" applyFont="1" applyFill="1" applyBorder="1" applyAlignment="1">
      <alignment horizontal="left" vertical="center" wrapText="1"/>
      <protection/>
    </xf>
    <xf numFmtId="0" fontId="23" fillId="0" borderId="15" xfId="0" applyFont="1" applyBorder="1" applyAlignment="1">
      <alignment horizontal="center" vertical="center"/>
    </xf>
    <xf numFmtId="0" fontId="30" fillId="0" borderId="0" xfId="0" applyFont="1" applyAlignment="1">
      <alignment horizontal="center" vertical="center"/>
    </xf>
    <xf numFmtId="0" fontId="23" fillId="0" borderId="0" xfId="0" applyFont="1" applyAlignment="1">
      <alignment horizontal="left" vertical="center"/>
    </xf>
    <xf numFmtId="0" fontId="29" fillId="24" borderId="16" xfId="40" applyFont="1" applyFill="1" applyBorder="1" applyAlignment="1">
      <alignment horizontal="center" vertical="center" wrapText="1"/>
      <protection/>
    </xf>
    <xf numFmtId="0" fontId="29" fillId="24" borderId="17" xfId="40" applyFont="1" applyFill="1" applyBorder="1" applyAlignment="1">
      <alignment horizontal="center" vertical="center" wrapText="1"/>
      <protection/>
    </xf>
    <xf numFmtId="0" fontId="29" fillId="24" borderId="13" xfId="40" applyFont="1" applyFill="1" applyBorder="1" applyAlignment="1">
      <alignment horizontal="center" vertical="center" wrapText="1"/>
      <protection/>
    </xf>
    <xf numFmtId="0" fontId="29" fillId="24" borderId="0" xfId="40" applyFont="1" applyFill="1" applyBorder="1" applyAlignment="1">
      <alignment horizontal="left" vertical="center"/>
      <protection/>
    </xf>
    <xf numFmtId="0" fontId="27" fillId="0" borderId="0" xfId="0" applyFont="1" applyAlignment="1">
      <alignment horizontal="center" vertical="center"/>
    </xf>
    <xf numFmtId="0" fontId="23" fillId="0" borderId="0" xfId="0" applyFont="1" applyAlignment="1">
      <alignment horizontal="left" vertical="center" wrapText="1"/>
    </xf>
    <xf numFmtId="0" fontId="23" fillId="0" borderId="0" xfId="0" applyFont="1" applyBorder="1" applyAlignment="1">
      <alignment horizontal="left" vertical="center"/>
    </xf>
    <xf numFmtId="0" fontId="23" fillId="0" borderId="0" xfId="0" applyFont="1" applyBorder="1" applyAlignment="1">
      <alignment horizontal="left" vertical="center"/>
    </xf>
    <xf numFmtId="0" fontId="23" fillId="0" borderId="0" xfId="0" applyFont="1" applyBorder="1" applyAlignment="1">
      <alignment horizontal="right" vertical="center"/>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_Sheet1"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R77"/>
  <sheetViews>
    <sheetView tabSelected="1" workbookViewId="0" topLeftCell="A1">
      <selection activeCell="A2" sqref="A2:R2"/>
    </sheetView>
  </sheetViews>
  <sheetFormatPr defaultColWidth="9.00390625" defaultRowHeight="14.25"/>
  <cols>
    <col min="1" max="1" width="6.625" style="0" customWidth="1"/>
    <col min="2" max="2" width="15.375" style="0" customWidth="1"/>
    <col min="3" max="3" width="9.75390625" style="0" bestFit="1" customWidth="1"/>
    <col min="4" max="4" width="12.50390625" style="0" customWidth="1"/>
    <col min="5" max="5" width="11.875" style="0" customWidth="1"/>
    <col min="6" max="6" width="9.75390625" style="0" bestFit="1" customWidth="1"/>
    <col min="7" max="7" width="10.125" style="0" customWidth="1"/>
    <col min="8" max="8" width="10.75390625" style="0" bestFit="1" customWidth="1"/>
    <col min="9" max="9" width="9.75390625" style="0" customWidth="1"/>
    <col min="10" max="10" width="8.125" style="0" customWidth="1"/>
    <col min="11" max="11" width="9.125" style="0" bestFit="1" customWidth="1"/>
    <col min="12" max="12" width="12.00390625" style="0" customWidth="1"/>
    <col min="13" max="13" width="12.50390625" style="0" customWidth="1"/>
    <col min="14" max="14" width="9.125" style="0" bestFit="1" customWidth="1"/>
    <col min="15" max="15" width="9.75390625" style="0" bestFit="1" customWidth="1"/>
    <col min="16" max="16" width="10.00390625" style="0" customWidth="1"/>
    <col min="17" max="17" width="9.625" style="0" customWidth="1"/>
    <col min="18" max="18" width="18.00390625" style="0" customWidth="1"/>
  </cols>
  <sheetData>
    <row r="1" spans="1:18" ht="25.5">
      <c r="A1" s="36" t="s">
        <v>10</v>
      </c>
      <c r="B1" s="36"/>
      <c r="C1" s="2"/>
      <c r="D1" s="1"/>
      <c r="E1" s="1"/>
      <c r="F1" s="1"/>
      <c r="G1" s="1"/>
      <c r="H1" s="1"/>
      <c r="I1" s="1"/>
      <c r="J1" s="1"/>
      <c r="K1" s="1"/>
      <c r="L1" s="1"/>
      <c r="M1" s="1"/>
      <c r="N1" s="1"/>
      <c r="O1" s="1"/>
      <c r="P1" s="1"/>
      <c r="Q1" s="1"/>
      <c r="R1" s="3"/>
    </row>
    <row r="2" spans="1:18" ht="58.5" customHeight="1">
      <c r="A2" s="39" t="s">
        <v>2</v>
      </c>
      <c r="B2" s="39"/>
      <c r="C2" s="39"/>
      <c r="D2" s="39"/>
      <c r="E2" s="39"/>
      <c r="F2" s="39"/>
      <c r="G2" s="39"/>
      <c r="H2" s="39"/>
      <c r="I2" s="39"/>
      <c r="J2" s="39"/>
      <c r="K2" s="39"/>
      <c r="L2" s="39"/>
      <c r="M2" s="39"/>
      <c r="N2" s="39"/>
      <c r="O2" s="39"/>
      <c r="P2" s="39"/>
      <c r="Q2" s="39"/>
      <c r="R2" s="39"/>
    </row>
    <row r="3" spans="1:18" s="7" customFormat="1" ht="21" customHeight="1">
      <c r="A3" s="40" t="s">
        <v>11</v>
      </c>
      <c r="B3" s="40"/>
      <c r="C3" s="40"/>
      <c r="D3" s="40"/>
      <c r="E3" s="40"/>
      <c r="F3" s="40"/>
      <c r="G3" s="40"/>
      <c r="H3" s="40"/>
      <c r="I3" s="40"/>
      <c r="J3" s="40"/>
      <c r="K3" s="40"/>
      <c r="L3" s="40"/>
      <c r="M3" s="40"/>
      <c r="N3" s="40"/>
      <c r="O3" s="40"/>
      <c r="P3" s="40"/>
      <c r="Q3" s="40"/>
      <c r="R3" s="40"/>
    </row>
    <row r="4" spans="1:18" s="7" customFormat="1" ht="21" customHeight="1">
      <c r="A4" s="4"/>
      <c r="B4" s="9"/>
      <c r="C4" s="9"/>
      <c r="D4" s="9"/>
      <c r="E4" s="9"/>
      <c r="F4" s="9"/>
      <c r="G4" s="9"/>
      <c r="H4" s="9"/>
      <c r="I4" s="9"/>
      <c r="J4" s="9"/>
      <c r="K4" s="9"/>
      <c r="L4" s="9"/>
      <c r="M4" s="9"/>
      <c r="N4" s="9"/>
      <c r="O4" s="9"/>
      <c r="P4" s="38" t="s">
        <v>5</v>
      </c>
      <c r="Q4" s="38"/>
      <c r="R4" s="38"/>
    </row>
    <row r="5" spans="1:18" s="7" customFormat="1" ht="84.75" customHeight="1">
      <c r="A5" s="10"/>
      <c r="B5" s="11" t="s">
        <v>12</v>
      </c>
      <c r="C5" s="12" t="s">
        <v>13</v>
      </c>
      <c r="D5" s="13" t="s">
        <v>38</v>
      </c>
      <c r="E5" s="13" t="s">
        <v>50</v>
      </c>
      <c r="F5" s="13" t="s">
        <v>15</v>
      </c>
      <c r="G5" s="14" t="s">
        <v>16</v>
      </c>
      <c r="H5" s="14" t="s">
        <v>17</v>
      </c>
      <c r="I5" s="13" t="s">
        <v>18</v>
      </c>
      <c r="J5" s="14" t="s">
        <v>19</v>
      </c>
      <c r="K5" s="14" t="s">
        <v>20</v>
      </c>
      <c r="L5" s="14" t="s">
        <v>21</v>
      </c>
      <c r="M5" s="14" t="s">
        <v>39</v>
      </c>
      <c r="N5" s="14" t="s">
        <v>23</v>
      </c>
      <c r="O5" s="14" t="s">
        <v>24</v>
      </c>
      <c r="P5" s="14" t="s">
        <v>40</v>
      </c>
      <c r="Q5" s="14" t="s">
        <v>41</v>
      </c>
      <c r="R5" s="13" t="s">
        <v>4</v>
      </c>
    </row>
    <row r="6" spans="1:18" s="7" customFormat="1" ht="30" customHeight="1">
      <c r="A6" s="15"/>
      <c r="B6" s="15" t="s">
        <v>1</v>
      </c>
      <c r="C6" s="16">
        <v>1</v>
      </c>
      <c r="D6" s="17">
        <v>2</v>
      </c>
      <c r="E6" s="16">
        <v>3</v>
      </c>
      <c r="F6" s="17">
        <v>4</v>
      </c>
      <c r="G6" s="16">
        <v>5</v>
      </c>
      <c r="H6" s="17">
        <v>6</v>
      </c>
      <c r="I6" s="16">
        <v>7</v>
      </c>
      <c r="J6" s="17">
        <v>8</v>
      </c>
      <c r="K6" s="16">
        <v>9</v>
      </c>
      <c r="L6" s="16">
        <v>10</v>
      </c>
      <c r="M6" s="17">
        <v>11</v>
      </c>
      <c r="N6" s="16">
        <v>12</v>
      </c>
      <c r="O6" s="17">
        <v>13</v>
      </c>
      <c r="P6" s="16">
        <v>14</v>
      </c>
      <c r="Q6" s="17">
        <v>15</v>
      </c>
      <c r="R6" s="16">
        <v>15</v>
      </c>
    </row>
    <row r="7" spans="1:18" s="7" customFormat="1" ht="42" customHeight="1">
      <c r="A7" s="41" t="s">
        <v>26</v>
      </c>
      <c r="B7" s="15" t="s">
        <v>43</v>
      </c>
      <c r="C7" s="18">
        <v>129.82</v>
      </c>
      <c r="D7" s="18">
        <v>5093.1</v>
      </c>
      <c r="E7" s="19">
        <v>4018</v>
      </c>
      <c r="F7" s="20">
        <v>1075.1</v>
      </c>
      <c r="G7" s="18">
        <v>65.75</v>
      </c>
      <c r="H7" s="18">
        <v>1009.35</v>
      </c>
      <c r="I7" s="19">
        <v>0</v>
      </c>
      <c r="J7" s="19">
        <v>8</v>
      </c>
      <c r="K7" s="19">
        <v>0</v>
      </c>
      <c r="L7" s="18">
        <v>715.6908</v>
      </c>
      <c r="M7" s="18">
        <v>307.824</v>
      </c>
      <c r="N7" s="18">
        <v>0</v>
      </c>
      <c r="O7" s="18">
        <v>125.74</v>
      </c>
      <c r="P7" s="19">
        <v>24</v>
      </c>
      <c r="Q7" s="18">
        <v>1041.35</v>
      </c>
      <c r="R7" s="21"/>
    </row>
    <row r="8" spans="1:18" s="7" customFormat="1" ht="46.5" customHeight="1">
      <c r="A8" s="42"/>
      <c r="B8" s="15" t="s">
        <v>27</v>
      </c>
      <c r="C8" s="18"/>
      <c r="D8" s="20"/>
      <c r="E8" s="19"/>
      <c r="F8" s="20"/>
      <c r="G8" s="22"/>
      <c r="H8" s="22"/>
      <c r="I8" s="18"/>
      <c r="J8" s="19"/>
      <c r="K8" s="19"/>
      <c r="L8" s="18"/>
      <c r="M8" s="18"/>
      <c r="N8" s="18"/>
      <c r="O8" s="18"/>
      <c r="P8" s="19">
        <v>4</v>
      </c>
      <c r="Q8" s="22">
        <v>4</v>
      </c>
      <c r="R8" s="21" t="s">
        <v>28</v>
      </c>
    </row>
    <row r="9" spans="1:18" s="7" customFormat="1" ht="42" customHeight="1">
      <c r="A9" s="42"/>
      <c r="B9" s="23" t="s">
        <v>29</v>
      </c>
      <c r="C9" s="24">
        <v>85.56</v>
      </c>
      <c r="D9" s="25">
        <v>3475.7</v>
      </c>
      <c r="E9" s="25">
        <v>2748</v>
      </c>
      <c r="F9" s="26">
        <v>727.7</v>
      </c>
      <c r="G9" s="22">
        <v>44.87</v>
      </c>
      <c r="H9" s="22">
        <f>F9-G9</f>
        <v>682.83</v>
      </c>
      <c r="I9" s="22"/>
      <c r="J9" s="27">
        <v>8</v>
      </c>
      <c r="K9" s="27"/>
      <c r="L9" s="22">
        <v>473.582505</v>
      </c>
      <c r="M9" s="22">
        <v>203.69140000000002</v>
      </c>
      <c r="N9" s="22"/>
      <c r="O9" s="22">
        <v>76.59</v>
      </c>
      <c r="P9" s="27">
        <v>8</v>
      </c>
      <c r="Q9" s="22">
        <v>698.83</v>
      </c>
      <c r="R9" s="21"/>
    </row>
    <row r="10" spans="1:18" s="7" customFormat="1" ht="45" customHeight="1">
      <c r="A10" s="42"/>
      <c r="B10" s="28" t="s">
        <v>30</v>
      </c>
      <c r="C10" s="24">
        <v>64.03</v>
      </c>
      <c r="D10" s="25">
        <v>2602.79</v>
      </c>
      <c r="E10" s="25">
        <v>2069</v>
      </c>
      <c r="F10" s="26">
        <f>D10-E10</f>
        <v>533.79</v>
      </c>
      <c r="G10" s="22">
        <v>33.58</v>
      </c>
      <c r="H10" s="22">
        <v>500.22</v>
      </c>
      <c r="I10" s="22"/>
      <c r="J10" s="27">
        <v>6</v>
      </c>
      <c r="K10" s="27"/>
      <c r="L10" s="22">
        <v>354.41</v>
      </c>
      <c r="M10" s="22">
        <v>152.44</v>
      </c>
      <c r="N10" s="22"/>
      <c r="O10" s="22">
        <v>57.32</v>
      </c>
      <c r="P10" s="27">
        <v>8</v>
      </c>
      <c r="Q10" s="22">
        <f>P10+J10+H10</f>
        <v>514.22</v>
      </c>
      <c r="R10" s="21" t="s">
        <v>31</v>
      </c>
    </row>
    <row r="11" spans="1:18" s="7" customFormat="1" ht="42" customHeight="1">
      <c r="A11" s="42"/>
      <c r="B11" s="28" t="s">
        <v>44</v>
      </c>
      <c r="C11" s="24">
        <v>16.5</v>
      </c>
      <c r="D11" s="25">
        <v>669.8</v>
      </c>
      <c r="E11" s="25">
        <v>525</v>
      </c>
      <c r="F11" s="26">
        <f>D11-E11</f>
        <v>144.79999999999995</v>
      </c>
      <c r="G11" s="22">
        <v>8.65</v>
      </c>
      <c r="H11" s="22">
        <f>F11-G11</f>
        <v>136.14999999999995</v>
      </c>
      <c r="I11" s="22"/>
      <c r="J11" s="26">
        <v>1.5</v>
      </c>
      <c r="K11" s="27"/>
      <c r="L11" s="22">
        <v>91.33</v>
      </c>
      <c r="M11" s="22">
        <v>39.28</v>
      </c>
      <c r="N11" s="22"/>
      <c r="O11" s="22">
        <v>14.77</v>
      </c>
      <c r="P11" s="27"/>
      <c r="Q11" s="22">
        <f>H11+J11</f>
        <v>137.64999999999995</v>
      </c>
      <c r="R11" s="21"/>
    </row>
    <row r="12" spans="1:18" s="7" customFormat="1" ht="42" customHeight="1">
      <c r="A12" s="42"/>
      <c r="B12" s="28" t="s">
        <v>32</v>
      </c>
      <c r="C12" s="24">
        <v>5.03</v>
      </c>
      <c r="D12" s="25">
        <v>203.09</v>
      </c>
      <c r="E12" s="25">
        <v>154</v>
      </c>
      <c r="F12" s="26">
        <f>D12-E12</f>
        <v>49.09</v>
      </c>
      <c r="G12" s="22">
        <v>2.64</v>
      </c>
      <c r="H12" s="22">
        <v>46.46</v>
      </c>
      <c r="I12" s="22"/>
      <c r="J12" s="26">
        <v>0.5</v>
      </c>
      <c r="K12" s="27"/>
      <c r="L12" s="22">
        <v>27.84</v>
      </c>
      <c r="M12" s="22">
        <v>11.97</v>
      </c>
      <c r="N12" s="22"/>
      <c r="O12" s="22">
        <v>4.5</v>
      </c>
      <c r="P12" s="27"/>
      <c r="Q12" s="22">
        <f>H12+J12</f>
        <v>46.96</v>
      </c>
      <c r="R12" s="21"/>
    </row>
    <row r="13" spans="1:18" s="7" customFormat="1" ht="42" customHeight="1">
      <c r="A13" s="42"/>
      <c r="B13" s="23" t="s">
        <v>33</v>
      </c>
      <c r="C13" s="24">
        <v>25.43</v>
      </c>
      <c r="D13" s="25">
        <v>948.6</v>
      </c>
      <c r="E13" s="25">
        <v>747</v>
      </c>
      <c r="F13" s="26">
        <v>201.6</v>
      </c>
      <c r="G13" s="22">
        <v>12.25</v>
      </c>
      <c r="H13" s="22">
        <v>189.35</v>
      </c>
      <c r="I13" s="22"/>
      <c r="J13" s="27"/>
      <c r="K13" s="27"/>
      <c r="L13" s="22">
        <v>139.705995</v>
      </c>
      <c r="M13" s="22">
        <v>60.08859999999999</v>
      </c>
      <c r="N13" s="22"/>
      <c r="O13" s="22">
        <v>26.02</v>
      </c>
      <c r="P13" s="27"/>
      <c r="Q13" s="22">
        <v>189.35</v>
      </c>
      <c r="R13" s="21"/>
    </row>
    <row r="14" spans="1:18" s="7" customFormat="1" ht="52.5" customHeight="1">
      <c r="A14" s="43"/>
      <c r="B14" s="23" t="s">
        <v>34</v>
      </c>
      <c r="C14" s="24">
        <v>18.83</v>
      </c>
      <c r="D14" s="25">
        <v>668.8</v>
      </c>
      <c r="E14" s="25">
        <v>523</v>
      </c>
      <c r="F14" s="26">
        <v>145.8</v>
      </c>
      <c r="G14" s="22">
        <v>8.63</v>
      </c>
      <c r="H14" s="22">
        <v>137.17</v>
      </c>
      <c r="I14" s="22"/>
      <c r="J14" s="27"/>
      <c r="K14" s="27"/>
      <c r="L14" s="22">
        <v>102.4023</v>
      </c>
      <c r="M14" s="22">
        <v>44.044</v>
      </c>
      <c r="N14" s="22"/>
      <c r="O14" s="22">
        <v>23.13</v>
      </c>
      <c r="P14" s="27">
        <v>12</v>
      </c>
      <c r="Q14" s="22">
        <v>149.17</v>
      </c>
      <c r="R14" s="21" t="s">
        <v>35</v>
      </c>
    </row>
    <row r="15" spans="1:18" s="7" customFormat="1" ht="19.5" customHeight="1">
      <c r="A15" s="29" t="s">
        <v>3</v>
      </c>
      <c r="B15" s="44" t="s">
        <v>36</v>
      </c>
      <c r="C15" s="44"/>
      <c r="D15" s="44"/>
      <c r="E15" s="44"/>
      <c r="F15" s="44"/>
      <c r="G15" s="44"/>
      <c r="H15" s="44"/>
      <c r="I15" s="44"/>
      <c r="J15" s="44"/>
      <c r="K15" s="44"/>
      <c r="L15" s="44"/>
      <c r="M15" s="44"/>
      <c r="N15" s="44"/>
      <c r="O15" s="44"/>
      <c r="P15" s="44"/>
      <c r="Q15" s="44"/>
      <c r="R15" s="44"/>
    </row>
    <row r="16" spans="1:18" s="7" customFormat="1" ht="19.5" customHeight="1">
      <c r="A16" s="29"/>
      <c r="B16" s="30" t="s">
        <v>37</v>
      </c>
      <c r="C16" s="30"/>
      <c r="D16" s="30"/>
      <c r="E16" s="30"/>
      <c r="F16" s="30"/>
      <c r="G16" s="30"/>
      <c r="H16" s="30"/>
      <c r="I16" s="30"/>
      <c r="J16" s="30"/>
      <c r="K16" s="30"/>
      <c r="L16" s="30"/>
      <c r="M16" s="30"/>
      <c r="N16" s="30"/>
      <c r="O16" s="30"/>
      <c r="P16" s="30"/>
      <c r="Q16" s="30"/>
      <c r="R16" s="30"/>
    </row>
    <row r="17" spans="1:18" s="7" customFormat="1" ht="30" customHeight="1">
      <c r="A17" s="31"/>
      <c r="B17" s="37" t="s">
        <v>42</v>
      </c>
      <c r="C17" s="37"/>
      <c r="D17" s="37"/>
      <c r="E17" s="37"/>
      <c r="F17" s="37"/>
      <c r="G17" s="37"/>
      <c r="H17" s="37"/>
      <c r="I17" s="37"/>
      <c r="J17" s="37"/>
      <c r="K17" s="37"/>
      <c r="L17" s="37"/>
      <c r="M17" s="37"/>
      <c r="N17" s="37"/>
      <c r="O17" s="37"/>
      <c r="P17" s="37"/>
      <c r="Q17" s="37"/>
      <c r="R17" s="37"/>
    </row>
    <row r="62" ht="14.25">
      <c r="B62" s="1"/>
    </row>
    <row r="63" ht="14.25">
      <c r="B63" s="4"/>
    </row>
    <row r="64" ht="14.25">
      <c r="B64" s="5"/>
    </row>
    <row r="65" ht="14.25">
      <c r="B65" s="5"/>
    </row>
    <row r="66" ht="14.25">
      <c r="B66" s="5"/>
    </row>
    <row r="67" ht="14.25">
      <c r="B67" s="4"/>
    </row>
    <row r="68" ht="14.25">
      <c r="B68" s="4"/>
    </row>
    <row r="69" ht="14.25">
      <c r="B69" s="6"/>
    </row>
    <row r="70" ht="14.25">
      <c r="B70" s="4"/>
    </row>
    <row r="71" ht="14.25">
      <c r="B71" s="4"/>
    </row>
    <row r="72" ht="14.25">
      <c r="B72" s="4"/>
    </row>
    <row r="73" ht="14.25">
      <c r="B73" s="4"/>
    </row>
    <row r="74" ht="14.25">
      <c r="B74" s="4"/>
    </row>
    <row r="75" ht="14.25">
      <c r="B75" s="4"/>
    </row>
    <row r="76" ht="14.25">
      <c r="B76" s="5"/>
    </row>
    <row r="77" ht="14.25">
      <c r="B77" s="5"/>
    </row>
  </sheetData>
  <sheetProtection/>
  <mergeCells count="7">
    <mergeCell ref="A1:B1"/>
    <mergeCell ref="B17:R17"/>
    <mergeCell ref="P4:R4"/>
    <mergeCell ref="A2:R2"/>
    <mergeCell ref="A3:R3"/>
    <mergeCell ref="A7:A14"/>
    <mergeCell ref="B15:R15"/>
  </mergeCells>
  <printOptions horizontalCentered="1"/>
  <pageMargins left="0.5511811023622047" right="0.5511811023622047" top="0.7874015748031497" bottom="0.7874015748031497" header="0.5118110236220472" footer="0.5118110236220472"/>
  <pageSetup horizontalDpi="600" verticalDpi="600" orientation="landscape" paperSize="9" scale="65" r:id="rId1"/>
</worksheet>
</file>

<file path=xl/worksheets/sheet2.xml><?xml version="1.0" encoding="utf-8"?>
<worksheet xmlns="http://schemas.openxmlformats.org/spreadsheetml/2006/main" xmlns:r="http://schemas.openxmlformats.org/officeDocument/2006/relationships">
  <dimension ref="A1:Q16"/>
  <sheetViews>
    <sheetView workbookViewId="0" topLeftCell="A1">
      <selection activeCell="R2" sqref="R2"/>
    </sheetView>
  </sheetViews>
  <sheetFormatPr defaultColWidth="9.00390625" defaultRowHeight="14.25"/>
  <cols>
    <col min="1" max="1" width="14.125" style="0" customWidth="1"/>
    <col min="2" max="2" width="9.125" style="0" bestFit="1" customWidth="1"/>
    <col min="3" max="3" width="11.625" style="0" customWidth="1"/>
    <col min="4" max="4" width="10.125" style="0" customWidth="1"/>
    <col min="5" max="5" width="10.875" style="0" customWidth="1"/>
    <col min="6" max="6" width="11.50390625" style="0" customWidth="1"/>
    <col min="7" max="7" width="9.75390625" style="0" bestFit="1" customWidth="1"/>
    <col min="8" max="8" width="10.125" style="0" customWidth="1"/>
    <col min="9" max="10" width="9.125" style="0" bestFit="1" customWidth="1"/>
    <col min="11" max="11" width="9.75390625" style="0" bestFit="1" customWidth="1"/>
    <col min="12" max="12" width="11.875" style="0" customWidth="1"/>
    <col min="13" max="13" width="12.125" style="0" customWidth="1"/>
    <col min="14" max="15" width="9.125" style="0" bestFit="1" customWidth="1"/>
    <col min="16" max="16" width="9.75390625" style="0" bestFit="1" customWidth="1"/>
    <col min="17" max="17" width="12.75390625" style="0" customWidth="1"/>
  </cols>
  <sheetData>
    <row r="1" spans="1:17" ht="30" customHeight="1">
      <c r="A1" s="32" t="s">
        <v>45</v>
      </c>
      <c r="C1" s="2"/>
      <c r="D1" s="1"/>
      <c r="E1" s="1"/>
      <c r="F1" s="1"/>
      <c r="G1" s="1"/>
      <c r="H1" s="1"/>
      <c r="I1" s="1"/>
      <c r="J1" s="1"/>
      <c r="K1" s="1"/>
      <c r="L1" s="1"/>
      <c r="M1" s="1"/>
      <c r="N1" s="1"/>
      <c r="O1" s="1"/>
      <c r="P1" s="1"/>
      <c r="Q1" s="1"/>
    </row>
    <row r="2" spans="1:17" ht="51" customHeight="1">
      <c r="A2" s="45" t="s">
        <v>2</v>
      </c>
      <c r="B2" s="45"/>
      <c r="C2" s="45"/>
      <c r="D2" s="45"/>
      <c r="E2" s="45"/>
      <c r="F2" s="45"/>
      <c r="G2" s="45"/>
      <c r="H2" s="45"/>
      <c r="I2" s="45"/>
      <c r="J2" s="45"/>
      <c r="K2" s="45"/>
      <c r="L2" s="45"/>
      <c r="M2" s="45"/>
      <c r="N2" s="45"/>
      <c r="O2" s="45"/>
      <c r="P2" s="45"/>
      <c r="Q2" s="45"/>
    </row>
    <row r="3" spans="1:17" s="7" customFormat="1" ht="21" customHeight="1">
      <c r="A3" s="47" t="s">
        <v>11</v>
      </c>
      <c r="B3" s="47"/>
      <c r="C3" s="47"/>
      <c r="D3" s="47"/>
      <c r="E3" s="47"/>
      <c r="F3" s="47"/>
      <c r="G3" s="47"/>
      <c r="H3" s="47"/>
      <c r="I3" s="47"/>
      <c r="J3" s="47"/>
      <c r="K3" s="47"/>
      <c r="L3" s="47"/>
      <c r="M3" s="47"/>
      <c r="N3" s="47"/>
      <c r="O3" s="47"/>
      <c r="P3" s="47"/>
      <c r="Q3" s="47"/>
    </row>
    <row r="4" spans="1:17" s="7" customFormat="1" ht="21" customHeight="1">
      <c r="A4" s="48"/>
      <c r="B4" s="48"/>
      <c r="C4" s="48"/>
      <c r="D4" s="48"/>
      <c r="E4" s="48"/>
      <c r="F4" s="48"/>
      <c r="G4" s="48"/>
      <c r="H4" s="48"/>
      <c r="I4" s="48"/>
      <c r="J4" s="48"/>
      <c r="K4" s="48"/>
      <c r="L4" s="48"/>
      <c r="M4" s="48"/>
      <c r="N4" s="48"/>
      <c r="O4" s="49" t="s">
        <v>51</v>
      </c>
      <c r="P4" s="49"/>
      <c r="Q4" s="49"/>
    </row>
    <row r="5" spans="1:17" s="7" customFormat="1" ht="78" customHeight="1">
      <c r="A5" s="35" t="s">
        <v>6</v>
      </c>
      <c r="B5" s="12" t="s">
        <v>13</v>
      </c>
      <c r="C5" s="13" t="s">
        <v>14</v>
      </c>
      <c r="D5" s="13" t="s">
        <v>49</v>
      </c>
      <c r="E5" s="13" t="s">
        <v>15</v>
      </c>
      <c r="F5" s="13" t="s">
        <v>16</v>
      </c>
      <c r="G5" s="13" t="s">
        <v>17</v>
      </c>
      <c r="H5" s="13" t="s">
        <v>18</v>
      </c>
      <c r="I5" s="13" t="s">
        <v>19</v>
      </c>
      <c r="J5" s="13" t="s">
        <v>20</v>
      </c>
      <c r="K5" s="13" t="s">
        <v>21</v>
      </c>
      <c r="L5" s="13" t="s">
        <v>22</v>
      </c>
      <c r="M5" s="13" t="s">
        <v>23</v>
      </c>
      <c r="N5" s="13" t="s">
        <v>24</v>
      </c>
      <c r="O5" s="13" t="s">
        <v>25</v>
      </c>
      <c r="P5" s="13" t="s">
        <v>0</v>
      </c>
      <c r="Q5" s="13" t="s">
        <v>4</v>
      </c>
    </row>
    <row r="6" spans="1:17" s="7" customFormat="1" ht="36.75" customHeight="1">
      <c r="A6" s="15" t="s">
        <v>1</v>
      </c>
      <c r="B6" s="33">
        <v>1</v>
      </c>
      <c r="C6" s="17">
        <v>2</v>
      </c>
      <c r="D6" s="33">
        <v>3</v>
      </c>
      <c r="E6" s="17">
        <v>4</v>
      </c>
      <c r="F6" s="33">
        <v>5</v>
      </c>
      <c r="G6" s="17">
        <v>6</v>
      </c>
      <c r="H6" s="33">
        <v>7</v>
      </c>
      <c r="I6" s="17">
        <v>8</v>
      </c>
      <c r="J6" s="33">
        <v>9</v>
      </c>
      <c r="K6" s="33">
        <v>10</v>
      </c>
      <c r="L6" s="17">
        <v>11</v>
      </c>
      <c r="M6" s="33">
        <v>12</v>
      </c>
      <c r="N6" s="17">
        <v>13</v>
      </c>
      <c r="O6" s="33">
        <v>14</v>
      </c>
      <c r="P6" s="17">
        <v>15</v>
      </c>
      <c r="Q6" s="33">
        <v>15</v>
      </c>
    </row>
    <row r="7" spans="1:17" s="7" customFormat="1" ht="36.75" customHeight="1">
      <c r="A7" s="23" t="s">
        <v>7</v>
      </c>
      <c r="B7" s="24">
        <v>71.34</v>
      </c>
      <c r="C7" s="25">
        <v>3254.6</v>
      </c>
      <c r="D7" s="25">
        <v>2587</v>
      </c>
      <c r="E7" s="26">
        <v>667.6</v>
      </c>
      <c r="F7" s="22">
        <v>42.02</v>
      </c>
      <c r="G7" s="22">
        <v>625.58</v>
      </c>
      <c r="H7" s="22"/>
      <c r="I7" s="27">
        <v>8</v>
      </c>
      <c r="J7" s="27"/>
      <c r="K7" s="22">
        <v>398.81</v>
      </c>
      <c r="L7" s="22">
        <v>171.53</v>
      </c>
      <c r="M7" s="22"/>
      <c r="N7" s="22">
        <v>95.43</v>
      </c>
      <c r="O7" s="27"/>
      <c r="P7" s="22">
        <v>633.58</v>
      </c>
      <c r="Q7" s="21"/>
    </row>
    <row r="8" spans="1:17" s="7" customFormat="1" ht="36.75" customHeight="1">
      <c r="A8" s="28" t="s">
        <v>8</v>
      </c>
      <c r="B8" s="24">
        <v>62.9</v>
      </c>
      <c r="C8" s="25">
        <v>2869.7</v>
      </c>
      <c r="D8" s="25">
        <v>2284</v>
      </c>
      <c r="E8" s="26">
        <f>C8-D8</f>
        <v>585.6999999999998</v>
      </c>
      <c r="F8" s="22">
        <v>37.05</v>
      </c>
      <c r="G8" s="22">
        <f>E8-F8</f>
        <v>548.6499999999999</v>
      </c>
      <c r="H8" s="22"/>
      <c r="I8" s="27">
        <v>7</v>
      </c>
      <c r="J8" s="27"/>
      <c r="K8" s="22">
        <v>351.63</v>
      </c>
      <c r="L8" s="22">
        <v>151.24</v>
      </c>
      <c r="M8" s="22"/>
      <c r="N8" s="22">
        <v>83.71</v>
      </c>
      <c r="O8" s="27"/>
      <c r="P8" s="22">
        <f>G8+I8+M8</f>
        <v>555.6499999999999</v>
      </c>
      <c r="Q8" s="21"/>
    </row>
    <row r="9" spans="1:17" s="7" customFormat="1" ht="36.75" customHeight="1">
      <c r="A9" s="28" t="s">
        <v>9</v>
      </c>
      <c r="B9" s="24">
        <v>8.44</v>
      </c>
      <c r="C9" s="25">
        <v>384.9</v>
      </c>
      <c r="D9" s="25">
        <v>303</v>
      </c>
      <c r="E9" s="26">
        <f>C9-D9</f>
        <v>81.89999999999998</v>
      </c>
      <c r="F9" s="22">
        <v>4.97</v>
      </c>
      <c r="G9" s="22">
        <f>E9-F9</f>
        <v>76.92999999999998</v>
      </c>
      <c r="H9" s="22"/>
      <c r="I9" s="26">
        <v>1</v>
      </c>
      <c r="J9" s="27"/>
      <c r="K9" s="22">
        <v>47.18</v>
      </c>
      <c r="L9" s="22">
        <v>20.29</v>
      </c>
      <c r="M9" s="22"/>
      <c r="N9" s="22">
        <v>11.72</v>
      </c>
      <c r="O9" s="27"/>
      <c r="P9" s="22">
        <f>G9+I9+M9</f>
        <v>77.92999999999998</v>
      </c>
      <c r="Q9" s="21"/>
    </row>
    <row r="10" spans="1:17" s="7" customFormat="1" ht="21" customHeight="1">
      <c r="A10" s="8" t="s">
        <v>46</v>
      </c>
      <c r="B10" s="34"/>
      <c r="C10" s="34"/>
      <c r="D10" s="34"/>
      <c r="E10" s="34"/>
      <c r="F10" s="34"/>
      <c r="G10" s="34"/>
      <c r="H10" s="34"/>
      <c r="I10" s="34"/>
      <c r="J10" s="34"/>
      <c r="K10" s="34"/>
      <c r="L10" s="34"/>
      <c r="M10" s="34"/>
      <c r="N10" s="34"/>
      <c r="O10" s="34"/>
      <c r="P10" s="34"/>
      <c r="Q10" s="34"/>
    </row>
    <row r="11" spans="1:17" s="7" customFormat="1" ht="21" customHeight="1">
      <c r="A11" s="40" t="s">
        <v>47</v>
      </c>
      <c r="B11" s="40"/>
      <c r="C11" s="40"/>
      <c r="D11" s="40"/>
      <c r="E11" s="40"/>
      <c r="F11" s="40"/>
      <c r="G11" s="40"/>
      <c r="H11" s="40"/>
      <c r="I11" s="40"/>
      <c r="J11" s="40"/>
      <c r="K11" s="40"/>
      <c r="L11" s="40"/>
      <c r="M11" s="40"/>
      <c r="N11" s="40"/>
      <c r="O11" s="40"/>
      <c r="P11" s="40"/>
      <c r="Q11" s="40"/>
    </row>
    <row r="12" spans="1:17" s="7" customFormat="1" ht="39" customHeight="1">
      <c r="A12" s="46" t="s">
        <v>48</v>
      </c>
      <c r="B12" s="46"/>
      <c r="C12" s="46"/>
      <c r="D12" s="46"/>
      <c r="E12" s="46"/>
      <c r="F12" s="46"/>
      <c r="G12" s="46"/>
      <c r="H12" s="46"/>
      <c r="I12" s="46"/>
      <c r="J12" s="46"/>
      <c r="K12" s="46"/>
      <c r="L12" s="46"/>
      <c r="M12" s="46"/>
      <c r="N12" s="46"/>
      <c r="O12" s="46"/>
      <c r="P12" s="46"/>
      <c r="Q12" s="46"/>
    </row>
    <row r="13" ht="14.25">
      <c r="A13" s="4"/>
    </row>
    <row r="14" ht="14.25">
      <c r="A14" s="4"/>
    </row>
    <row r="15" ht="14.25">
      <c r="A15" s="5"/>
    </row>
    <row r="16" ht="14.25">
      <c r="A16" s="5"/>
    </row>
  </sheetData>
  <mergeCells count="5">
    <mergeCell ref="A2:Q2"/>
    <mergeCell ref="A3:Q3"/>
    <mergeCell ref="A11:Q11"/>
    <mergeCell ref="A12:Q12"/>
    <mergeCell ref="O4:Q4"/>
  </mergeCells>
  <printOptions horizontalCentered="1"/>
  <pageMargins left="0.5511811023622047" right="0.5511811023622047" top="0.984251968503937" bottom="0.984251968503937" header="0.5118110236220472" footer="0.5118110236220472"/>
  <pageSetup horizontalDpi="600" verticalDpi="600" orientation="landscape"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陈冕 10.105.113.180</dc:creator>
  <cp:keywords/>
  <dc:description/>
  <cp:lastModifiedBy>文印员2 10.105.113.198</cp:lastModifiedBy>
  <cp:lastPrinted>2018-12-03T08:17:25Z</cp:lastPrinted>
  <dcterms:created xsi:type="dcterms:W3CDTF">2018-11-14T10:45:40Z</dcterms:created>
  <dcterms:modified xsi:type="dcterms:W3CDTF">2018-12-03T08:17:26Z</dcterms:modified>
  <cp:category/>
  <cp:version/>
  <cp:contentType/>
  <cp:contentStatus/>
</cp:coreProperties>
</file>