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17400" windowHeight="8205" activeTab="0"/>
  </bookViews>
  <sheets>
    <sheet name="2018年预拨" sheetId="1" r:id="rId1"/>
  </sheets>
  <definedNames>
    <definedName name="_xlnm.Print_Area" localSheetId="0">'2018年预拨'!$A$1:$G$28</definedName>
    <definedName name="_xlnm.Print_Titles" localSheetId="0">'2018年预拨'!$4:$4</definedName>
  </definedNames>
  <calcPr fullCalcOnLoad="1"/>
</workbook>
</file>

<file path=xl/sharedStrings.xml><?xml version="1.0" encoding="utf-8"?>
<sst xmlns="http://schemas.openxmlformats.org/spreadsheetml/2006/main" count="21" uniqueCount="21">
  <si>
    <t>岳阳市2018年就业补助资金（第一批）分配表</t>
  </si>
  <si>
    <t>附件</t>
  </si>
  <si>
    <t>单位：万元</t>
  </si>
  <si>
    <t>县市区</t>
  </si>
  <si>
    <t>2017年分配数</t>
  </si>
  <si>
    <t>基础数</t>
  </si>
  <si>
    <t>本次预拨2018年补助资金总额</t>
  </si>
  <si>
    <t>其中：就业补助资金</t>
  </si>
  <si>
    <t>创新创业带动就业扶持资金</t>
  </si>
  <si>
    <t>备注</t>
  </si>
  <si>
    <t>栏次</t>
  </si>
  <si>
    <t>1=2+3</t>
  </si>
  <si>
    <t>市本级</t>
  </si>
  <si>
    <t>其中：4620万元拨就业补助资金市级财政专户，180万元拨创新创业市级财政专户。</t>
  </si>
  <si>
    <t>岳阳楼区</t>
  </si>
  <si>
    <t>君山区</t>
  </si>
  <si>
    <t>云溪区</t>
  </si>
  <si>
    <t>屈原管理区</t>
  </si>
  <si>
    <t>经济技术开发区</t>
  </si>
  <si>
    <t>南湖新区</t>
  </si>
  <si>
    <t>岳阳市本级及
所辖区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</si>
</sst>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[Red]\-#,##0\ "/>
    <numFmt numFmtId="185" formatCode="0.00000_);[Red]\(0.00000\)"/>
    <numFmt numFmtId="186" formatCode="0_ ;[Red]\-0\ "/>
    <numFmt numFmtId="187" formatCode="0.0_ "/>
    <numFmt numFmtId="188" formatCode="#,##0.00_ "/>
    <numFmt numFmtId="189" formatCode="0.00_ "/>
    <numFmt numFmtId="190" formatCode="0_ "/>
  </numFmts>
  <fonts count="2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/>
    </xf>
    <xf numFmtId="0" fontId="25" fillId="24" borderId="0" xfId="0" applyFont="1" applyFill="1" applyBorder="1" applyAlignment="1">
      <alignment horizontal="right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189" fontId="26" fillId="24" borderId="10" xfId="0" applyNumberFormat="1" applyFont="1" applyFill="1" applyBorder="1" applyAlignment="1">
      <alignment horizontal="center" vertical="center" wrapText="1"/>
    </xf>
    <xf numFmtId="186" fontId="26" fillId="24" borderId="10" xfId="0" applyNumberFormat="1" applyFont="1" applyFill="1" applyBorder="1" applyAlignment="1">
      <alignment horizontal="center" vertical="center"/>
    </xf>
    <xf numFmtId="190" fontId="26" fillId="24" borderId="10" xfId="0" applyNumberFormat="1" applyFont="1" applyFill="1" applyBorder="1" applyAlignment="1">
      <alignment horizontal="center" vertical="center"/>
    </xf>
    <xf numFmtId="186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190" fontId="25" fillId="2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="115" zoomScaleNormal="115" zoomScalePageLayoutView="0" workbookViewId="0" topLeftCell="A1">
      <selection activeCell="F11" sqref="F11"/>
    </sheetView>
  </sheetViews>
  <sheetFormatPr defaultColWidth="8.75390625" defaultRowHeight="14.25"/>
  <cols>
    <col min="1" max="1" width="15.875" style="1" customWidth="1"/>
    <col min="2" max="3" width="16.00390625" style="2" hidden="1" customWidth="1"/>
    <col min="4" max="4" width="15.25390625" style="2" customWidth="1"/>
    <col min="5" max="5" width="13.50390625" style="2" customWidth="1"/>
    <col min="6" max="6" width="15.00390625" style="2" customWidth="1"/>
    <col min="7" max="7" width="18.25390625" style="2" customWidth="1"/>
    <col min="8" max="16384" width="8.75390625" style="2" customWidth="1"/>
  </cols>
  <sheetData>
    <row r="1" ht="27.75" customHeight="1">
      <c r="A1" s="8" t="s">
        <v>1</v>
      </c>
    </row>
    <row r="2" spans="1:7" s="3" customFormat="1" ht="66.75" customHeight="1">
      <c r="A2" s="7" t="s">
        <v>0</v>
      </c>
      <c r="B2" s="7"/>
      <c r="C2" s="7"/>
      <c r="D2" s="7"/>
      <c r="E2" s="7"/>
      <c r="F2" s="7"/>
      <c r="G2" s="7"/>
    </row>
    <row r="3" spans="1:7" ht="20.25" customHeight="1">
      <c r="A3" s="9"/>
      <c r="B3" s="9"/>
      <c r="C3" s="9"/>
      <c r="D3" s="9"/>
      <c r="E3" s="9"/>
      <c r="F3" s="9"/>
      <c r="G3" s="10" t="s">
        <v>2</v>
      </c>
    </row>
    <row r="4" spans="1:7" ht="32.25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3" t="s">
        <v>9</v>
      </c>
    </row>
    <row r="5" spans="1:7" ht="32.25" customHeight="1">
      <c r="A5" s="24" t="s">
        <v>10</v>
      </c>
      <c r="B5" s="12"/>
      <c r="C5" s="14" t="e">
        <f>#REF!/#REF!</f>
        <v>#REF!</v>
      </c>
      <c r="D5" s="11" t="s">
        <v>11</v>
      </c>
      <c r="E5" s="11">
        <v>2</v>
      </c>
      <c r="F5" s="11">
        <v>3</v>
      </c>
      <c r="G5" s="11">
        <v>4</v>
      </c>
    </row>
    <row r="6" spans="1:7" s="4" customFormat="1" ht="32.25" customHeight="1">
      <c r="A6" s="11" t="s">
        <v>20</v>
      </c>
      <c r="B6" s="15">
        <v>25356</v>
      </c>
      <c r="C6" s="16" t="e">
        <f aca="true" t="shared" si="0" ref="C6:C13">B6*$C$5</f>
        <v>#REF!</v>
      </c>
      <c r="D6" s="16">
        <f>SUM(D7:D13)</f>
        <v>9513</v>
      </c>
      <c r="E6" s="16">
        <f aca="true" t="shared" si="1" ref="E6:E13">D6-F6</f>
        <v>8993</v>
      </c>
      <c r="F6" s="17">
        <f>SUM(F7:F13)</f>
        <v>520</v>
      </c>
      <c r="G6" s="18"/>
    </row>
    <row r="7" spans="1:7" s="6" customFormat="1" ht="74.25" customHeight="1">
      <c r="A7" s="19" t="s">
        <v>12</v>
      </c>
      <c r="B7" s="20">
        <v>13210</v>
      </c>
      <c r="C7" s="21" t="e">
        <f t="shared" si="0"/>
        <v>#REF!</v>
      </c>
      <c r="D7" s="21">
        <v>4800</v>
      </c>
      <c r="E7" s="21">
        <f t="shared" si="1"/>
        <v>4620</v>
      </c>
      <c r="F7" s="22">
        <v>180</v>
      </c>
      <c r="G7" s="25" t="s">
        <v>13</v>
      </c>
    </row>
    <row r="8" spans="1:7" s="4" customFormat="1" ht="32.25" customHeight="1">
      <c r="A8" s="19" t="s">
        <v>14</v>
      </c>
      <c r="B8" s="20">
        <v>1691</v>
      </c>
      <c r="C8" s="21" t="e">
        <f t="shared" si="0"/>
        <v>#REF!</v>
      </c>
      <c r="D8" s="21">
        <v>1833</v>
      </c>
      <c r="E8" s="21">
        <f t="shared" si="1"/>
        <v>1693</v>
      </c>
      <c r="F8" s="22">
        <v>140</v>
      </c>
      <c r="G8" s="23"/>
    </row>
    <row r="9" spans="1:7" s="4" customFormat="1" ht="32.25" customHeight="1">
      <c r="A9" s="19" t="s">
        <v>15</v>
      </c>
      <c r="B9" s="20">
        <v>1962</v>
      </c>
      <c r="C9" s="21" t="e">
        <f t="shared" si="0"/>
        <v>#REF!</v>
      </c>
      <c r="D9" s="21">
        <v>760</v>
      </c>
      <c r="E9" s="21">
        <f t="shared" si="1"/>
        <v>720</v>
      </c>
      <c r="F9" s="22">
        <v>40</v>
      </c>
      <c r="G9" s="23"/>
    </row>
    <row r="10" spans="1:7" s="4" customFormat="1" ht="32.25" customHeight="1">
      <c r="A10" s="19" t="s">
        <v>16</v>
      </c>
      <c r="B10" s="20"/>
      <c r="C10" s="21"/>
      <c r="D10" s="21">
        <v>610</v>
      </c>
      <c r="E10" s="21">
        <f t="shared" si="1"/>
        <v>570</v>
      </c>
      <c r="F10" s="22">
        <v>40</v>
      </c>
      <c r="G10" s="23"/>
    </row>
    <row r="11" spans="1:7" s="4" customFormat="1" ht="32.25" customHeight="1">
      <c r="A11" s="19" t="s">
        <v>17</v>
      </c>
      <c r="B11" s="20">
        <v>1950</v>
      </c>
      <c r="C11" s="21" t="e">
        <f t="shared" si="0"/>
        <v>#REF!</v>
      </c>
      <c r="D11" s="21">
        <v>650</v>
      </c>
      <c r="E11" s="21">
        <f t="shared" si="1"/>
        <v>610</v>
      </c>
      <c r="F11" s="22">
        <v>40</v>
      </c>
      <c r="G11" s="23"/>
    </row>
    <row r="12" spans="1:7" s="6" customFormat="1" ht="32.25" customHeight="1">
      <c r="A12" s="19" t="s">
        <v>18</v>
      </c>
      <c r="B12" s="20">
        <v>2332</v>
      </c>
      <c r="C12" s="21" t="e">
        <f t="shared" si="0"/>
        <v>#REF!</v>
      </c>
      <c r="D12" s="21">
        <v>550</v>
      </c>
      <c r="E12" s="21">
        <f t="shared" si="1"/>
        <v>510</v>
      </c>
      <c r="F12" s="22">
        <v>40</v>
      </c>
      <c r="G12" s="23"/>
    </row>
    <row r="13" spans="1:7" s="4" customFormat="1" ht="32.25" customHeight="1">
      <c r="A13" s="19" t="s">
        <v>19</v>
      </c>
      <c r="B13" s="20">
        <v>2085</v>
      </c>
      <c r="C13" s="21" t="e">
        <f t="shared" si="0"/>
        <v>#REF!</v>
      </c>
      <c r="D13" s="21">
        <v>310</v>
      </c>
      <c r="E13" s="21">
        <f t="shared" si="1"/>
        <v>270</v>
      </c>
      <c r="F13" s="22">
        <v>40</v>
      </c>
      <c r="G13" s="23"/>
    </row>
    <row r="14" s="4" customFormat="1" ht="12.75" customHeight="1"/>
    <row r="15" s="4" customFormat="1" ht="12.75" customHeight="1"/>
    <row r="16" s="4" customFormat="1" ht="12.75" customHeight="1"/>
    <row r="17" s="4" customFormat="1" ht="12.75" customHeight="1"/>
    <row r="18" s="6" customFormat="1" ht="12.75" customHeight="1"/>
    <row r="19" s="4" customFormat="1" ht="12.75" customHeight="1"/>
    <row r="20" s="4" customFormat="1" ht="12.75" customHeight="1"/>
    <row r="21" s="4" customFormat="1" ht="12.75" customHeight="1"/>
    <row r="22" s="4" customFormat="1" ht="12.75" customHeight="1"/>
    <row r="23" s="6" customFormat="1" ht="12.75" customHeight="1"/>
    <row r="24" s="4" customFormat="1" ht="12.75" customHeight="1"/>
    <row r="25" s="4" customFormat="1" ht="12.75" customHeight="1"/>
    <row r="26" s="4" customFormat="1" ht="12.75" customHeight="1"/>
    <row r="27" s="4" customFormat="1" ht="12.75" customHeight="1"/>
    <row r="28" s="4" customFormat="1" ht="12.75" customHeight="1"/>
    <row r="29" s="4" customFormat="1" ht="12.75" customHeight="1"/>
    <row r="30" s="4" customFormat="1" ht="12.75" customHeight="1"/>
    <row r="31" s="4" customFormat="1" ht="12.75" customHeight="1"/>
    <row r="32" s="6" customFormat="1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6" customFormat="1" ht="12.75" customHeight="1"/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6" customFormat="1" ht="12.75" customHeight="1"/>
    <row r="61" s="4" customFormat="1" ht="12.75" customHeight="1"/>
    <row r="62" s="4" customFormat="1" ht="12.75" customHeight="1"/>
    <row r="63" s="4" customFormat="1" ht="12.75" customHeight="1"/>
    <row r="64" s="6" customFormat="1" ht="12.75" customHeight="1"/>
    <row r="65" s="4" customFormat="1" ht="12.75" customHeight="1"/>
    <row r="66" s="4" customFormat="1" ht="12.75" customHeight="1"/>
    <row r="67" s="4" customFormat="1" ht="12.75" customHeight="1"/>
    <row r="68" s="4" customFormat="1" ht="12.75" customHeight="1"/>
    <row r="69" s="4" customFormat="1" ht="12.75" customHeight="1"/>
    <row r="70" s="6" customFormat="1" ht="12.75" customHeight="1"/>
    <row r="71" s="4" customFormat="1" ht="12.75" customHeight="1"/>
    <row r="72" s="4" customFormat="1" ht="12.75" customHeight="1"/>
    <row r="73" s="4" customFormat="1" ht="12.75" customHeight="1"/>
    <row r="74" s="4" customFormat="1" ht="12.75" customHeight="1"/>
    <row r="75" s="4" customFormat="1" ht="12.75" customHeight="1"/>
    <row r="76" s="4" customFormat="1" ht="12.75" customHeight="1"/>
    <row r="77" s="4" customFormat="1" ht="12.75" customHeight="1"/>
    <row r="78" s="4" customFormat="1" ht="12.75" customHeight="1"/>
    <row r="79" s="4" customFormat="1" ht="12.75" customHeight="1"/>
    <row r="80" s="4" customFormat="1" ht="12.75" customHeight="1"/>
    <row r="81" s="6" customFormat="1" ht="12.75" customHeight="1"/>
    <row r="82" s="4" customFormat="1" ht="12.75" customHeight="1"/>
    <row r="83" s="4" customFormat="1" ht="12.75" customHeight="1"/>
    <row r="84" s="4" customFormat="1" ht="12.75" customHeight="1"/>
    <row r="85" s="4" customFormat="1" ht="12.75" customHeight="1"/>
    <row r="86" s="4" customFormat="1" ht="12.75" customHeight="1"/>
    <row r="87" s="4" customFormat="1" ht="12.75" customHeight="1"/>
    <row r="88" s="4" customFormat="1" ht="12.75" customHeight="1"/>
    <row r="89" s="4" customFormat="1" ht="12.75" customHeight="1"/>
    <row r="90" s="4" customFormat="1" ht="12.75" customHeight="1"/>
    <row r="91" s="4" customFormat="1" ht="12.75" customHeight="1"/>
    <row r="92" s="6" customFormat="1" ht="12.75" customHeight="1"/>
    <row r="93" s="4" customFormat="1" ht="12.75" customHeight="1"/>
    <row r="94" s="4" customFormat="1" ht="12.75" customHeight="1"/>
    <row r="95" s="4" customFormat="1" ht="12.75" customHeight="1"/>
    <row r="96" s="5" customFormat="1" ht="12.75" customHeight="1"/>
    <row r="97" s="4" customFormat="1" ht="12.75" customHeight="1"/>
    <row r="98" s="6" customFormat="1" ht="12.75" customHeight="1"/>
    <row r="99" s="4" customFormat="1" ht="12.75" customHeight="1"/>
    <row r="100" s="4" customFormat="1" ht="12.75" customHeight="1"/>
    <row r="101" s="4" customFormat="1" ht="12.75" customHeight="1"/>
    <row r="102" s="4" customFormat="1" ht="12.75" customHeight="1"/>
    <row r="103" s="4" customFormat="1" ht="12.75" customHeight="1"/>
    <row r="104" s="4" customFormat="1" ht="12.75" customHeight="1"/>
    <row r="105" s="4" customFormat="1" ht="12.75" customHeight="1"/>
    <row r="106" s="4" customFormat="1" ht="12.75" customHeight="1"/>
    <row r="107" s="4" customFormat="1" ht="12.75" customHeight="1"/>
    <row r="108" s="4" customFormat="1" ht="12.75" customHeight="1"/>
    <row r="109" s="5" customFormat="1" ht="12.75" customHeight="1"/>
    <row r="110" s="4" customFormat="1" ht="12.75" customHeight="1"/>
    <row r="111" s="4" customFormat="1" ht="12.75" customHeight="1"/>
    <row r="112" s="4" customFormat="1" ht="12.75" customHeight="1"/>
  </sheetData>
  <sheetProtection/>
  <mergeCells count="1">
    <mergeCell ref="A2:G2"/>
  </mergeCells>
  <printOptions horizontalCentered="1"/>
  <pageMargins left="0.5118110236220472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2018-02-05T03:10:51Z</cp:lastPrinted>
  <dcterms:created xsi:type="dcterms:W3CDTF">1996-12-17T01:32:42Z</dcterms:created>
  <dcterms:modified xsi:type="dcterms:W3CDTF">2018-02-05T03:10:52Z</dcterms:modified>
  <cp:category/>
  <cp:version/>
  <cp:contentType/>
  <cp:contentStatus/>
</cp:coreProperties>
</file>