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/>
  <calcPr fullCalcOnLoad="1"/>
</workbook>
</file>

<file path=xl/sharedStrings.xml><?xml version="1.0" encoding="utf-8"?>
<sst xmlns="http://schemas.openxmlformats.org/spreadsheetml/2006/main" count="145" uniqueCount="64">
  <si>
    <t>附件1</t>
  </si>
  <si>
    <t>岳阳市市本级及辖区2018年省畜牧水产发展专项资金汇总表</t>
  </si>
  <si>
    <t>金额单位：万元</t>
  </si>
  <si>
    <t>县市区</t>
  </si>
  <si>
    <t>畜禽水产品质量安全监管项资金</t>
  </si>
  <si>
    <t>动物疫病防控资金</t>
  </si>
  <si>
    <t>渔政执法与资源保护资金</t>
  </si>
  <si>
    <t>养殖产业科技推广及生产发展资金</t>
  </si>
  <si>
    <t>畜禽粪污治理及病死动物无害化处理资金</t>
  </si>
  <si>
    <t>合计</t>
  </si>
  <si>
    <t>市本级及所辖区小计</t>
  </si>
  <si>
    <t>市农业委</t>
  </si>
  <si>
    <t>岳阳楼区</t>
  </si>
  <si>
    <t>君山区</t>
  </si>
  <si>
    <t>云溪区</t>
  </si>
  <si>
    <t>屈原管理区</t>
  </si>
  <si>
    <t>经济技术开发区</t>
  </si>
  <si>
    <t>附件2</t>
  </si>
  <si>
    <t>岳阳市市本级及辖区2018年畜禽水产品质量安全监管专项资金分配表</t>
  </si>
  <si>
    <t>项目名称</t>
  </si>
  <si>
    <t>项目实施单位</t>
  </si>
  <si>
    <t>财政支持环节与内容</t>
  </si>
  <si>
    <t>金额</t>
  </si>
  <si>
    <t>功能科目</t>
  </si>
  <si>
    <t>政府预算经济分类</t>
  </si>
  <si>
    <t>部门预算经济分类</t>
  </si>
  <si>
    <t>市本级</t>
  </si>
  <si>
    <t>质量安全检验检测与专项整治，信息采集</t>
  </si>
  <si>
    <t>市农业委员会</t>
  </si>
  <si>
    <t>畜禽水产品质量安全检验检测和专项整治10万元，兽药追溯体系示范店建设5万元，洞庭渔都信息采集1万元</t>
  </si>
  <si>
    <t>质量安全检验检测与专项整治</t>
  </si>
  <si>
    <t>区畜牧水产局</t>
  </si>
  <si>
    <t>畜禽水产品质量安全检验检测与专项整治6万元</t>
  </si>
  <si>
    <t>基层快速检测能力建设</t>
  </si>
  <si>
    <t>长岭街道快检能力建设6万元</t>
  </si>
  <si>
    <t>附件3</t>
  </si>
  <si>
    <t>岳阳市市本级及辖区2018年动物疫病防控资金分配表</t>
  </si>
  <si>
    <t>动物疫病防治</t>
  </si>
  <si>
    <t>家畜血吸虫病防治11.2万元</t>
  </si>
  <si>
    <t>区农林畜牧水产局</t>
  </si>
  <si>
    <t>畜禽屠宰监管10万元、家畜血吸虫病防治1.5万元</t>
  </si>
  <si>
    <t>区农业局</t>
  </si>
  <si>
    <t>家畜血吸虫病防治1.5万元</t>
  </si>
  <si>
    <t>家畜血吸虫病防治1万元</t>
  </si>
  <si>
    <t>正虹原种猪场动物疫病净化15万元、家畜血吸虫病防治2万元</t>
  </si>
  <si>
    <t>附件4</t>
  </si>
  <si>
    <t>岳阳市市本级及辖区2018年渔政执法与资源保护资金分配表</t>
  </si>
  <si>
    <t>渔政执法与资源保护经费补助</t>
  </si>
  <si>
    <t>渔政执法与资源养护补助45万元(含江豚自然保护区10万元)</t>
  </si>
  <si>
    <t>区农林水务局</t>
  </si>
  <si>
    <t>渔政执法与资源养护补助3万元；洞庭湖春季禁渔渔民生活补助38.4万元</t>
  </si>
  <si>
    <t>渔政执法与资源养护补助20万元；洞庭湖春季禁渔渔民生活补助35.3万元</t>
  </si>
  <si>
    <t>渔政执法与资源养护补助12万元</t>
  </si>
  <si>
    <t>渔政执法与资源养护补助3万元；洞庭湖春季禁渔渔民生活补助5.3万元</t>
  </si>
  <si>
    <t>附件5</t>
  </si>
  <si>
    <t>岳阳市市本级及辖区2018年养殖产业科技推广及生产发展资金分配表</t>
  </si>
  <si>
    <t>精准
扶贫</t>
  </si>
  <si>
    <t>项目安排</t>
  </si>
  <si>
    <t>岳阳市畜牧科学研究所草食动物品种改良及产业发展5万元；岳阳市水产科学研究所稻田小龙虾养殖技术示范5万元</t>
  </si>
  <si>
    <t>岳阳楼区意强养殖场设施改造建设5万元</t>
  </si>
  <si>
    <t>君山区兴华种公猪站标准化改造5万元；众科水产养殖专业合作社稻田综合种养8万元</t>
  </si>
  <si>
    <t>云溪区华云种公猪站标准化改造5万元；云溪区意城家庭农场稻田综合种养5万元</t>
  </si>
  <si>
    <t>腾旺种养专业合作社稻田综合种养5万元</t>
  </si>
  <si>
    <t>岳阳市富昌农牧科技公司猪场标准化改造8万元；岳阳市喜耕田种粮专业合作社稻渔综合种养5万元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</si>
</sst>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4" applyNumberFormat="0" applyFill="0" applyAlignment="0" applyProtection="0"/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9" borderId="0" applyNumberFormat="0" applyBorder="0" applyAlignment="0" applyProtection="0"/>
    <xf numFmtId="0" fontId="31" fillId="10" borderId="6" applyNumberFormat="0" applyAlignment="0" applyProtection="0"/>
    <xf numFmtId="0" fontId="35" fillId="10" borderId="1" applyNumberFormat="0" applyAlignment="0" applyProtection="0"/>
    <xf numFmtId="0" fontId="33" fillId="11" borderId="7" applyNumberFormat="0" applyAlignment="0" applyProtection="0"/>
    <xf numFmtId="0" fontId="19" fillId="3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3" fillId="20" borderId="0" applyNumberFormat="0" applyBorder="0" applyAlignment="0" applyProtection="0"/>
    <xf numFmtId="0" fontId="19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9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6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NumberFormat="1" applyFont="1" applyFill="1" applyBorder="1" applyAlignment="1">
      <alignment vertical="center" wrapText="1"/>
    </xf>
    <xf numFmtId="176" fontId="12" fillId="0" borderId="15" xfId="0" applyNumberFormat="1" applyFont="1" applyFill="1" applyBorder="1" applyAlignment="1">
      <alignment horizontal="center" vertical="center" wrapText="1"/>
    </xf>
    <xf numFmtId="0" fontId="6" fillId="24" borderId="0" xfId="63" applyFont="1" applyFill="1" applyBorder="1" applyAlignment="1">
      <alignment vertical="center"/>
      <protection/>
    </xf>
    <xf numFmtId="0" fontId="15" fillId="24" borderId="0" xfId="63" applyFont="1" applyFill="1" applyBorder="1" applyAlignment="1">
      <alignment horizontal="center" vertical="center"/>
      <protection/>
    </xf>
    <xf numFmtId="0" fontId="15" fillId="24" borderId="0" xfId="63" applyFont="1" applyFill="1" applyBorder="1" applyAlignment="1">
      <alignment vertical="center"/>
      <protection/>
    </xf>
    <xf numFmtId="0" fontId="16" fillId="24" borderId="0" xfId="63" applyFont="1" applyFill="1" applyBorder="1">
      <alignment vertical="center"/>
      <protection/>
    </xf>
    <xf numFmtId="0" fontId="8" fillId="24" borderId="0" xfId="6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9" fillId="24" borderId="17" xfId="63" applyFont="1" applyFill="1" applyBorder="1" applyAlignment="1">
      <alignment vertical="center" wrapText="1"/>
      <protection/>
    </xf>
    <xf numFmtId="0" fontId="9" fillId="24" borderId="17" xfId="63" applyFont="1" applyFill="1" applyBorder="1" applyAlignment="1">
      <alignment horizontal="right" vertical="center" wrapText="1"/>
      <protection/>
    </xf>
    <xf numFmtId="0" fontId="10" fillId="24" borderId="15" xfId="63" applyFont="1" applyFill="1" applyBorder="1" applyAlignment="1">
      <alignment horizontal="center" vertical="center" wrapText="1"/>
      <protection/>
    </xf>
    <xf numFmtId="0" fontId="9" fillId="24" borderId="15" xfId="63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汇总表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1" sqref="B11"/>
    </sheetView>
  </sheetViews>
  <sheetFormatPr defaultColWidth="15.50390625" defaultRowHeight="24" customHeight="1"/>
  <cols>
    <col min="1" max="1" width="23.00390625" style="0" customWidth="1"/>
    <col min="2" max="2" width="17.50390625" style="0" customWidth="1"/>
    <col min="3" max="3" width="11.625" style="0" customWidth="1"/>
    <col min="4" max="4" width="14.625" style="0" customWidth="1"/>
    <col min="5" max="5" width="19.00390625" style="0" customWidth="1"/>
    <col min="6" max="6" width="19.25390625" style="44" customWidth="1"/>
    <col min="7" max="7" width="12.875" style="44" customWidth="1"/>
    <col min="8" max="16384" width="11.625" style="0" customWidth="1"/>
  </cols>
  <sheetData>
    <row r="1" spans="1:7" ht="24" customHeight="1">
      <c r="A1" s="59" t="s">
        <v>0</v>
      </c>
      <c r="B1" s="60"/>
      <c r="C1" s="60"/>
      <c r="D1" s="61"/>
      <c r="E1" s="60"/>
      <c r="F1" s="62"/>
      <c r="G1" s="62"/>
    </row>
    <row r="2" spans="1:7" ht="64.5" customHeight="1">
      <c r="A2" s="63" t="s">
        <v>1</v>
      </c>
      <c r="B2" s="63"/>
      <c r="C2" s="63"/>
      <c r="D2" s="63"/>
      <c r="E2" s="63"/>
      <c r="F2" s="63"/>
      <c r="G2" s="63"/>
    </row>
    <row r="3" spans="1:7" ht="20.25" customHeight="1">
      <c r="A3" s="64"/>
      <c r="B3" s="65"/>
      <c r="C3" s="65"/>
      <c r="D3" s="65"/>
      <c r="E3" s="65"/>
      <c r="F3" s="66" t="s">
        <v>2</v>
      </c>
      <c r="G3" s="66"/>
    </row>
    <row r="4" spans="1:7" ht="27.75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7" t="s">
        <v>8</v>
      </c>
      <c r="G4" s="67" t="s">
        <v>9</v>
      </c>
    </row>
    <row r="5" spans="1:7" ht="24" customHeight="1">
      <c r="A5" s="67"/>
      <c r="B5" s="67"/>
      <c r="C5" s="67"/>
      <c r="D5" s="67"/>
      <c r="E5" s="67"/>
      <c r="F5" s="67"/>
      <c r="G5" s="67"/>
    </row>
    <row r="6" spans="1:7" ht="30" customHeight="1">
      <c r="A6" s="67" t="s">
        <v>10</v>
      </c>
      <c r="B6" s="67">
        <f>SUM(B7:B12)</f>
        <v>34</v>
      </c>
      <c r="C6" s="67">
        <f>SUM(C7:C12)</f>
        <v>43.7</v>
      </c>
      <c r="D6" s="67">
        <f>SUM(D7:D12)</f>
        <v>162</v>
      </c>
      <c r="E6" s="67">
        <f>SUM(E7:E12)</f>
        <v>56</v>
      </c>
      <c r="F6" s="67">
        <f>SUM(F7:F12)</f>
        <v>0</v>
      </c>
      <c r="G6" s="67">
        <f aca="true" t="shared" si="0" ref="G6:G12">SUM(B6:F6)</f>
        <v>295.7</v>
      </c>
    </row>
    <row r="7" spans="1:7" ht="30" customHeight="1">
      <c r="A7" s="68" t="s">
        <v>11</v>
      </c>
      <c r="B7" s="68">
        <v>16</v>
      </c>
      <c r="C7" s="68">
        <v>11.2</v>
      </c>
      <c r="D7" s="68">
        <v>45</v>
      </c>
      <c r="E7" s="68">
        <v>10</v>
      </c>
      <c r="F7" s="68"/>
      <c r="G7" s="67">
        <f t="shared" si="0"/>
        <v>82.2</v>
      </c>
    </row>
    <row r="8" spans="1:7" ht="30" customHeight="1">
      <c r="A8" s="68" t="s">
        <v>12</v>
      </c>
      <c r="B8" s="68"/>
      <c r="C8" s="68">
        <v>11.5</v>
      </c>
      <c r="D8" s="68">
        <v>41.4</v>
      </c>
      <c r="E8" s="68">
        <v>5</v>
      </c>
      <c r="F8" s="68"/>
      <c r="G8" s="67">
        <f t="shared" si="0"/>
        <v>57.9</v>
      </c>
    </row>
    <row r="9" spans="1:7" ht="30" customHeight="1">
      <c r="A9" s="68" t="s">
        <v>13</v>
      </c>
      <c r="B9" s="68">
        <v>6</v>
      </c>
      <c r="C9" s="68">
        <v>1.5</v>
      </c>
      <c r="D9" s="68">
        <v>55.3</v>
      </c>
      <c r="E9" s="68">
        <v>13</v>
      </c>
      <c r="F9" s="68"/>
      <c r="G9" s="67">
        <f t="shared" si="0"/>
        <v>75.8</v>
      </c>
    </row>
    <row r="10" spans="1:7" ht="30" customHeight="1">
      <c r="A10" s="68" t="s">
        <v>14</v>
      </c>
      <c r="B10" s="68">
        <v>6</v>
      </c>
      <c r="C10" s="68">
        <v>1</v>
      </c>
      <c r="D10" s="68">
        <v>12</v>
      </c>
      <c r="E10" s="68">
        <v>10</v>
      </c>
      <c r="F10" s="68"/>
      <c r="G10" s="67">
        <f t="shared" si="0"/>
        <v>29</v>
      </c>
    </row>
    <row r="11" spans="1:7" ht="30" customHeight="1">
      <c r="A11" s="68" t="s">
        <v>15</v>
      </c>
      <c r="B11" s="68"/>
      <c r="C11" s="68">
        <v>17</v>
      </c>
      <c r="D11" s="68">
        <v>8.3</v>
      </c>
      <c r="E11" s="68">
        <v>5</v>
      </c>
      <c r="F11" s="68"/>
      <c r="G11" s="67">
        <f t="shared" si="0"/>
        <v>30.3</v>
      </c>
    </row>
    <row r="12" spans="1:7" ht="30" customHeight="1">
      <c r="A12" s="68" t="s">
        <v>16</v>
      </c>
      <c r="B12" s="68">
        <v>6</v>
      </c>
      <c r="C12" s="68">
        <v>1.5</v>
      </c>
      <c r="D12" s="68"/>
      <c r="E12" s="68">
        <v>13</v>
      </c>
      <c r="F12" s="68"/>
      <c r="G12" s="67">
        <f t="shared" si="0"/>
        <v>20.5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sheetProtection/>
  <mergeCells count="9"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6" sqref="C6"/>
    </sheetView>
  </sheetViews>
  <sheetFormatPr defaultColWidth="17.875" defaultRowHeight="24" customHeight="1"/>
  <cols>
    <col min="1" max="1" width="21.125" style="0" customWidth="1"/>
    <col min="2" max="2" width="22.75390625" style="0" customWidth="1"/>
    <col min="3" max="3" width="14.75390625" style="0" customWidth="1"/>
    <col min="4" max="4" width="27.75390625" style="0" customWidth="1"/>
    <col min="5" max="5" width="7.375" style="0" customWidth="1"/>
    <col min="6" max="6" width="9.625" style="44" customWidth="1"/>
    <col min="7" max="7" width="9.25390625" style="44" customWidth="1"/>
    <col min="8" max="8" width="9.75390625" style="0" customWidth="1"/>
    <col min="9" max="16384" width="15.50390625" style="0" customWidth="1"/>
  </cols>
  <sheetData>
    <row r="1" spans="1:8" ht="24" customHeight="1">
      <c r="A1" s="45" t="s">
        <v>17</v>
      </c>
      <c r="B1" s="46"/>
      <c r="C1" s="46"/>
      <c r="D1" s="47"/>
      <c r="E1" s="46"/>
      <c r="F1" s="48"/>
      <c r="G1" s="48"/>
      <c r="H1" s="49"/>
    </row>
    <row r="2" spans="1:8" ht="74.25" customHeight="1">
      <c r="A2" s="3" t="s">
        <v>18</v>
      </c>
      <c r="B2" s="3"/>
      <c r="C2" s="3"/>
      <c r="D2" s="3"/>
      <c r="E2" s="3"/>
      <c r="F2" s="3"/>
      <c r="G2" s="3"/>
      <c r="H2" s="3"/>
    </row>
    <row r="3" spans="1:8" ht="18.75" customHeight="1">
      <c r="A3" s="50"/>
      <c r="B3" s="50"/>
      <c r="C3" s="50"/>
      <c r="D3" s="50"/>
      <c r="E3" s="50"/>
      <c r="F3" s="51" t="s">
        <v>2</v>
      </c>
      <c r="G3" s="51"/>
      <c r="H3" s="51"/>
    </row>
    <row r="4" spans="1:8" ht="51.75" customHeight="1">
      <c r="A4" s="26" t="s">
        <v>3</v>
      </c>
      <c r="B4" s="26" t="s">
        <v>19</v>
      </c>
      <c r="C4" s="26" t="s">
        <v>20</v>
      </c>
      <c r="D4" s="26" t="s">
        <v>21</v>
      </c>
      <c r="E4" s="26" t="s">
        <v>22</v>
      </c>
      <c r="F4" s="26" t="s">
        <v>23</v>
      </c>
      <c r="G4" s="26" t="s">
        <v>24</v>
      </c>
      <c r="H4" s="26" t="s">
        <v>25</v>
      </c>
    </row>
    <row r="5" spans="1:8" ht="38.25" customHeight="1">
      <c r="A5" s="26" t="s">
        <v>10</v>
      </c>
      <c r="B5" s="52"/>
      <c r="C5" s="52"/>
      <c r="D5" s="53"/>
      <c r="E5" s="54">
        <f>SUM(E6:E9)</f>
        <v>34</v>
      </c>
      <c r="F5" s="55"/>
      <c r="G5" s="55"/>
      <c r="H5" s="56"/>
    </row>
    <row r="6" spans="1:8" ht="62.25" customHeight="1">
      <c r="A6" s="37" t="s">
        <v>26</v>
      </c>
      <c r="B6" s="53" t="s">
        <v>27</v>
      </c>
      <c r="C6" s="52" t="s">
        <v>28</v>
      </c>
      <c r="D6" s="57" t="s">
        <v>29</v>
      </c>
      <c r="E6" s="58">
        <v>16</v>
      </c>
      <c r="F6" s="55">
        <v>2130109</v>
      </c>
      <c r="G6" s="55">
        <v>502</v>
      </c>
      <c r="H6" s="56"/>
    </row>
    <row r="7" spans="1:8" ht="38.25" customHeight="1">
      <c r="A7" s="37" t="s">
        <v>13</v>
      </c>
      <c r="B7" s="53" t="s">
        <v>30</v>
      </c>
      <c r="C7" s="52" t="s">
        <v>31</v>
      </c>
      <c r="D7" s="57" t="s">
        <v>32</v>
      </c>
      <c r="E7" s="37">
        <v>6</v>
      </c>
      <c r="F7" s="55">
        <v>2130109</v>
      </c>
      <c r="G7" s="55">
        <v>502</v>
      </c>
      <c r="H7" s="56"/>
    </row>
    <row r="8" spans="1:8" ht="38.25" customHeight="1">
      <c r="A8" s="37" t="s">
        <v>14</v>
      </c>
      <c r="B8" s="53" t="s">
        <v>33</v>
      </c>
      <c r="C8" s="52" t="s">
        <v>31</v>
      </c>
      <c r="D8" s="57" t="s">
        <v>34</v>
      </c>
      <c r="E8" s="58">
        <v>6</v>
      </c>
      <c r="F8" s="55">
        <v>2130109</v>
      </c>
      <c r="G8" s="55">
        <v>502</v>
      </c>
      <c r="H8" s="56"/>
    </row>
    <row r="9" spans="1:8" ht="38.25" customHeight="1">
      <c r="A9" s="37" t="s">
        <v>16</v>
      </c>
      <c r="B9" s="53" t="s">
        <v>30</v>
      </c>
      <c r="C9" s="52" t="s">
        <v>31</v>
      </c>
      <c r="D9" s="57" t="s">
        <v>32</v>
      </c>
      <c r="E9" s="58">
        <v>6</v>
      </c>
      <c r="F9" s="55">
        <v>2130109</v>
      </c>
      <c r="G9" s="55">
        <v>502</v>
      </c>
      <c r="H9" s="56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sheetProtection/>
  <mergeCells count="2">
    <mergeCell ref="A2:H2"/>
    <mergeCell ref="F3:H3"/>
  </mergeCells>
  <printOptions horizontalCentered="1"/>
  <pageMargins left="0.75" right="0.75" top="0.98" bottom="0.98" header="0.51" footer="0.51"/>
  <pageSetup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B9" sqref="B9"/>
    </sheetView>
  </sheetViews>
  <sheetFormatPr defaultColWidth="17.875" defaultRowHeight="24" customHeight="1"/>
  <cols>
    <col min="1" max="1" width="17.125" style="0" customWidth="1"/>
    <col min="2" max="2" width="15.50390625" style="0" customWidth="1"/>
    <col min="3" max="3" width="19.625" style="0" customWidth="1"/>
    <col min="4" max="4" width="27.125" style="0" customWidth="1"/>
    <col min="5" max="5" width="9.50390625" style="0" customWidth="1"/>
    <col min="6" max="6" width="10.625" style="0" customWidth="1"/>
    <col min="7" max="7" width="11.25390625" style="0" customWidth="1"/>
    <col min="8" max="8" width="10.625" style="0" customWidth="1"/>
    <col min="9" max="16384" width="9.50390625" style="0" customWidth="1"/>
  </cols>
  <sheetData>
    <row r="1" spans="1:8" ht="29.25" customHeight="1">
      <c r="A1" s="1" t="s">
        <v>35</v>
      </c>
      <c r="B1" s="2"/>
      <c r="C1" s="2"/>
      <c r="D1" s="2"/>
      <c r="E1" s="2"/>
      <c r="F1" s="2"/>
      <c r="G1" s="2"/>
      <c r="H1" s="2"/>
    </row>
    <row r="2" spans="1:8" ht="59.25" customHeight="1">
      <c r="A2" s="3" t="s">
        <v>36</v>
      </c>
      <c r="B2" s="3"/>
      <c r="C2" s="3"/>
      <c r="D2" s="3"/>
      <c r="E2" s="3"/>
      <c r="F2" s="3"/>
      <c r="G2" s="3"/>
      <c r="H2" s="3"/>
    </row>
    <row r="3" spans="1:8" ht="24" customHeight="1">
      <c r="A3" s="33"/>
      <c r="B3" s="33"/>
      <c r="C3" s="33"/>
      <c r="D3" s="33"/>
      <c r="E3" s="33"/>
      <c r="F3" s="33"/>
      <c r="G3" s="34" t="s">
        <v>2</v>
      </c>
      <c r="H3" s="34"/>
    </row>
    <row r="4" spans="1:8" ht="33.75" customHeight="1">
      <c r="A4" s="26" t="s">
        <v>3</v>
      </c>
      <c r="B4" s="26" t="s">
        <v>19</v>
      </c>
      <c r="C4" s="26" t="s">
        <v>20</v>
      </c>
      <c r="D4" s="26" t="s">
        <v>21</v>
      </c>
      <c r="E4" s="26" t="s">
        <v>22</v>
      </c>
      <c r="F4" s="26" t="s">
        <v>23</v>
      </c>
      <c r="G4" s="26" t="s">
        <v>24</v>
      </c>
      <c r="H4" s="26" t="s">
        <v>25</v>
      </c>
    </row>
    <row r="5" spans="1:8" ht="33.75" customHeight="1">
      <c r="A5" s="26" t="s">
        <v>10</v>
      </c>
      <c r="B5" s="26"/>
      <c r="C5" s="26"/>
      <c r="D5" s="35"/>
      <c r="E5" s="26">
        <f>SUM(E6:E11)</f>
        <v>43.7</v>
      </c>
      <c r="F5" s="36"/>
      <c r="G5" s="36"/>
      <c r="H5" s="36"/>
    </row>
    <row r="6" spans="1:8" ht="33.75" customHeight="1">
      <c r="A6" s="37" t="s">
        <v>26</v>
      </c>
      <c r="B6" s="38" t="s">
        <v>37</v>
      </c>
      <c r="C6" s="39" t="s">
        <v>28</v>
      </c>
      <c r="D6" s="40" t="s">
        <v>38</v>
      </c>
      <c r="E6" s="37">
        <v>11.2</v>
      </c>
      <c r="F6" s="37">
        <v>2130108</v>
      </c>
      <c r="G6" s="37">
        <v>502</v>
      </c>
      <c r="H6" s="36"/>
    </row>
    <row r="7" spans="1:8" ht="33.75" customHeight="1">
      <c r="A7" s="37" t="s">
        <v>12</v>
      </c>
      <c r="B7" s="38" t="s">
        <v>37</v>
      </c>
      <c r="C7" s="37" t="s">
        <v>39</v>
      </c>
      <c r="D7" s="41" t="s">
        <v>40</v>
      </c>
      <c r="E7" s="37">
        <v>11.5</v>
      </c>
      <c r="F7" s="37">
        <v>2130108</v>
      </c>
      <c r="G7" s="37">
        <v>502</v>
      </c>
      <c r="H7" s="36"/>
    </row>
    <row r="8" spans="1:8" ht="33.75" customHeight="1">
      <c r="A8" s="37" t="s">
        <v>13</v>
      </c>
      <c r="B8" s="38" t="s">
        <v>37</v>
      </c>
      <c r="C8" s="37" t="s">
        <v>41</v>
      </c>
      <c r="D8" s="41" t="s">
        <v>42</v>
      </c>
      <c r="E8" s="37">
        <v>1.5</v>
      </c>
      <c r="F8" s="37">
        <v>2130108</v>
      </c>
      <c r="G8" s="37">
        <v>502</v>
      </c>
      <c r="H8" s="36"/>
    </row>
    <row r="9" spans="1:8" ht="33.75" customHeight="1">
      <c r="A9" s="37" t="s">
        <v>14</v>
      </c>
      <c r="B9" s="38" t="s">
        <v>37</v>
      </c>
      <c r="C9" s="37" t="s">
        <v>31</v>
      </c>
      <c r="D9" s="41" t="s">
        <v>43</v>
      </c>
      <c r="E9" s="37">
        <v>1</v>
      </c>
      <c r="F9" s="37">
        <v>2130108</v>
      </c>
      <c r="G9" s="37">
        <v>502</v>
      </c>
      <c r="H9" s="36"/>
    </row>
    <row r="10" spans="1:8" ht="46.5" customHeight="1">
      <c r="A10" s="37" t="s">
        <v>15</v>
      </c>
      <c r="B10" s="38" t="s">
        <v>37</v>
      </c>
      <c r="C10" s="42" t="s">
        <v>31</v>
      </c>
      <c r="D10" s="41" t="s">
        <v>44</v>
      </c>
      <c r="E10" s="37">
        <v>17</v>
      </c>
      <c r="F10" s="37">
        <v>2130108</v>
      </c>
      <c r="G10" s="37">
        <v>502</v>
      </c>
      <c r="H10" s="36"/>
    </row>
    <row r="11" spans="1:8" ht="33.75" customHeight="1">
      <c r="A11" s="37" t="s">
        <v>16</v>
      </c>
      <c r="B11" s="38" t="s">
        <v>37</v>
      </c>
      <c r="C11" s="37" t="s">
        <v>31</v>
      </c>
      <c r="D11" s="43" t="s">
        <v>42</v>
      </c>
      <c r="E11" s="37">
        <v>1.5</v>
      </c>
      <c r="F11" s="37">
        <v>2130108</v>
      </c>
      <c r="G11" s="37">
        <v>502</v>
      </c>
      <c r="H11" s="36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sheetProtection/>
  <mergeCells count="2">
    <mergeCell ref="A2:H2"/>
    <mergeCell ref="G3:H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10" sqref="G10"/>
    </sheetView>
  </sheetViews>
  <sheetFormatPr defaultColWidth="17.875" defaultRowHeight="24" customHeight="1"/>
  <cols>
    <col min="1" max="1" width="15.875" style="0" customWidth="1"/>
    <col min="2" max="2" width="21.875" style="0" customWidth="1"/>
    <col min="3" max="3" width="15.50390625" style="0" customWidth="1"/>
    <col min="4" max="4" width="24.75390625" style="0" customWidth="1"/>
    <col min="5" max="5" width="9.00390625" style="0" customWidth="1"/>
    <col min="6" max="6" width="11.375" style="0" customWidth="1"/>
    <col min="7" max="7" width="9.75390625" style="0" customWidth="1"/>
    <col min="8" max="8" width="10.625" style="0" customWidth="1"/>
  </cols>
  <sheetData>
    <row r="1" spans="1:8" ht="24" customHeight="1">
      <c r="A1" s="20" t="s">
        <v>45</v>
      </c>
      <c r="B1" s="20"/>
      <c r="C1" s="20"/>
      <c r="D1" s="20"/>
      <c r="E1" s="20"/>
      <c r="F1" s="21"/>
      <c r="G1" s="21"/>
      <c r="H1" s="21"/>
    </row>
    <row r="2" spans="1:8" ht="64.5" customHeight="1">
      <c r="A2" s="22" t="s">
        <v>46</v>
      </c>
      <c r="B2" s="22"/>
      <c r="C2" s="22"/>
      <c r="D2" s="22"/>
      <c r="E2" s="22"/>
      <c r="F2" s="22"/>
      <c r="G2" s="22"/>
      <c r="H2" s="22"/>
    </row>
    <row r="3" spans="1:8" ht="24" customHeight="1">
      <c r="A3" s="23"/>
      <c r="B3" s="23"/>
      <c r="C3" s="23"/>
      <c r="D3" s="23"/>
      <c r="E3" s="23"/>
      <c r="F3" s="23"/>
      <c r="G3" s="24" t="s">
        <v>2</v>
      </c>
      <c r="H3" s="24"/>
    </row>
    <row r="4" spans="1:8" ht="36.75" customHeight="1">
      <c r="A4" s="25" t="s">
        <v>3</v>
      </c>
      <c r="B4" s="25" t="s">
        <v>19</v>
      </c>
      <c r="C4" s="25" t="s">
        <v>20</v>
      </c>
      <c r="D4" s="25" t="s">
        <v>21</v>
      </c>
      <c r="E4" s="25" t="s">
        <v>22</v>
      </c>
      <c r="F4" s="26" t="s">
        <v>23</v>
      </c>
      <c r="G4" s="26" t="s">
        <v>24</v>
      </c>
      <c r="H4" s="26" t="s">
        <v>25</v>
      </c>
    </row>
    <row r="5" spans="1:8" ht="36.75" customHeight="1">
      <c r="A5" s="25" t="s">
        <v>10</v>
      </c>
      <c r="B5" s="25"/>
      <c r="C5" s="25"/>
      <c r="D5" s="27"/>
      <c r="E5" s="25">
        <f>SUM(E6:E10)</f>
        <v>162</v>
      </c>
      <c r="F5" s="28"/>
      <c r="G5" s="28"/>
      <c r="H5" s="29"/>
    </row>
    <row r="6" spans="1:8" ht="48" customHeight="1">
      <c r="A6" s="30" t="s">
        <v>26</v>
      </c>
      <c r="B6" s="31" t="s">
        <v>47</v>
      </c>
      <c r="C6" s="30" t="s">
        <v>11</v>
      </c>
      <c r="D6" s="31" t="s">
        <v>48</v>
      </c>
      <c r="E6" s="30">
        <v>45</v>
      </c>
      <c r="F6" s="28">
        <v>2130110</v>
      </c>
      <c r="G6" s="28">
        <v>502</v>
      </c>
      <c r="H6" s="29"/>
    </row>
    <row r="7" spans="1:8" ht="47.25" customHeight="1">
      <c r="A7" s="30" t="s">
        <v>12</v>
      </c>
      <c r="B7" s="31" t="s">
        <v>47</v>
      </c>
      <c r="C7" s="30" t="s">
        <v>49</v>
      </c>
      <c r="D7" s="31" t="s">
        <v>50</v>
      </c>
      <c r="E7" s="30">
        <v>41.4</v>
      </c>
      <c r="F7" s="28">
        <v>2130110</v>
      </c>
      <c r="G7" s="28">
        <v>502</v>
      </c>
      <c r="H7" s="32"/>
    </row>
    <row r="8" spans="1:8" ht="47.25" customHeight="1">
      <c r="A8" s="30" t="s">
        <v>13</v>
      </c>
      <c r="B8" s="31" t="s">
        <v>47</v>
      </c>
      <c r="C8" s="30" t="s">
        <v>41</v>
      </c>
      <c r="D8" s="31" t="s">
        <v>51</v>
      </c>
      <c r="E8" s="30">
        <v>55.3</v>
      </c>
      <c r="F8" s="28">
        <v>2130110</v>
      </c>
      <c r="G8" s="28">
        <v>502</v>
      </c>
      <c r="H8" s="32"/>
    </row>
    <row r="9" spans="1:8" ht="36.75" customHeight="1">
      <c r="A9" s="30" t="s">
        <v>14</v>
      </c>
      <c r="B9" s="31" t="s">
        <v>47</v>
      </c>
      <c r="C9" s="30" t="s">
        <v>31</v>
      </c>
      <c r="D9" s="31" t="s">
        <v>52</v>
      </c>
      <c r="E9" s="30">
        <v>12</v>
      </c>
      <c r="F9" s="28">
        <v>2130110</v>
      </c>
      <c r="G9" s="28">
        <v>502</v>
      </c>
      <c r="H9" s="32"/>
    </row>
    <row r="10" spans="1:8" ht="51.75" customHeight="1">
      <c r="A10" s="30" t="s">
        <v>15</v>
      </c>
      <c r="B10" s="31" t="s">
        <v>47</v>
      </c>
      <c r="C10" s="30" t="s">
        <v>31</v>
      </c>
      <c r="D10" s="31" t="s">
        <v>53</v>
      </c>
      <c r="E10" s="30">
        <v>8.3</v>
      </c>
      <c r="F10" s="28">
        <v>2130110</v>
      </c>
      <c r="G10" s="28">
        <v>502</v>
      </c>
      <c r="H10" s="3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2">
    <mergeCell ref="A2:H2"/>
    <mergeCell ref="G3:H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4">
      <selection activeCell="G7" sqref="G7:H12"/>
    </sheetView>
  </sheetViews>
  <sheetFormatPr defaultColWidth="17.875" defaultRowHeight="24" customHeight="1"/>
  <cols>
    <col min="1" max="1" width="16.50390625" style="0" customWidth="1"/>
    <col min="2" max="2" width="9.125" style="0" customWidth="1"/>
    <col min="3" max="3" width="9.00390625" style="0" customWidth="1"/>
    <col min="4" max="4" width="10.625" style="0" customWidth="1"/>
    <col min="5" max="5" width="14.50390625" style="0" customWidth="1"/>
    <col min="6" max="6" width="28.75390625" style="0" customWidth="1"/>
    <col min="7" max="7" width="10.625" style="0" customWidth="1"/>
    <col min="8" max="8" width="10.00390625" style="0" customWidth="1"/>
    <col min="9" max="9" width="9.75390625" style="0" customWidth="1"/>
    <col min="10" max="16384" width="10.625" style="0" customWidth="1"/>
  </cols>
  <sheetData>
    <row r="1" spans="1:9" ht="24" customHeight="1">
      <c r="A1" s="1" t="s">
        <v>54</v>
      </c>
      <c r="B1" s="1"/>
      <c r="C1" s="1"/>
      <c r="D1" s="1"/>
      <c r="E1" s="1"/>
      <c r="F1" s="1"/>
      <c r="G1" s="2"/>
      <c r="H1" s="2"/>
      <c r="I1" s="2"/>
    </row>
    <row r="2" spans="1:9" ht="58.5" customHeight="1">
      <c r="A2" s="3" t="s">
        <v>55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/>
      <c r="B3" s="4"/>
      <c r="C3" s="4"/>
      <c r="D3" s="4"/>
      <c r="E3" s="4"/>
      <c r="F3" s="4"/>
      <c r="G3" s="4"/>
      <c r="H3" s="5" t="s">
        <v>2</v>
      </c>
      <c r="I3" s="5"/>
    </row>
    <row r="4" spans="1:9" ht="30.75" customHeight="1">
      <c r="A4" s="6" t="s">
        <v>3</v>
      </c>
      <c r="B4" s="6" t="s">
        <v>9</v>
      </c>
      <c r="C4" s="7" t="s">
        <v>56</v>
      </c>
      <c r="D4" s="8" t="s">
        <v>57</v>
      </c>
      <c r="E4" s="9"/>
      <c r="F4" s="10"/>
      <c r="G4" s="11" t="s">
        <v>23</v>
      </c>
      <c r="H4" s="11" t="s">
        <v>24</v>
      </c>
      <c r="I4" s="11" t="s">
        <v>25</v>
      </c>
    </row>
    <row r="5" spans="1:9" ht="30.75" customHeight="1">
      <c r="A5" s="12"/>
      <c r="B5" s="12"/>
      <c r="C5" s="13"/>
      <c r="D5" s="11" t="s">
        <v>22</v>
      </c>
      <c r="E5" s="11" t="s">
        <v>20</v>
      </c>
      <c r="F5" s="11" t="s">
        <v>21</v>
      </c>
      <c r="G5" s="11"/>
      <c r="H5" s="11"/>
      <c r="I5" s="11"/>
    </row>
    <row r="6" spans="1:9" ht="33" customHeight="1">
      <c r="A6" s="11" t="s">
        <v>10</v>
      </c>
      <c r="B6" s="11">
        <f aca="true" t="shared" si="0" ref="B6:B12">C6+D6</f>
        <v>56</v>
      </c>
      <c r="C6" s="14">
        <f>SUM(C7:C12)</f>
        <v>0</v>
      </c>
      <c r="D6" s="11">
        <f>SUM(D7:D12)</f>
        <v>56</v>
      </c>
      <c r="E6" s="15"/>
      <c r="F6" s="16"/>
      <c r="G6" s="17"/>
      <c r="H6" s="17"/>
      <c r="I6" s="19"/>
    </row>
    <row r="7" spans="1:9" ht="65.25" customHeight="1">
      <c r="A7" s="15" t="s">
        <v>26</v>
      </c>
      <c r="B7" s="11">
        <f t="shared" si="0"/>
        <v>10</v>
      </c>
      <c r="C7" s="18"/>
      <c r="D7" s="15">
        <v>10</v>
      </c>
      <c r="E7" s="15" t="s">
        <v>11</v>
      </c>
      <c r="F7" s="16" t="s">
        <v>58</v>
      </c>
      <c r="G7" s="15">
        <v>2130199</v>
      </c>
      <c r="H7" s="15">
        <v>507</v>
      </c>
      <c r="I7" s="17"/>
    </row>
    <row r="8" spans="1:9" ht="29.25" customHeight="1">
      <c r="A8" s="15" t="s">
        <v>12</v>
      </c>
      <c r="B8" s="11">
        <f t="shared" si="0"/>
        <v>5</v>
      </c>
      <c r="C8" s="18"/>
      <c r="D8" s="15">
        <v>5</v>
      </c>
      <c r="E8" s="15" t="s">
        <v>49</v>
      </c>
      <c r="F8" s="16" t="s">
        <v>59</v>
      </c>
      <c r="G8" s="15">
        <v>2130199</v>
      </c>
      <c r="H8" s="15">
        <v>507</v>
      </c>
      <c r="I8" s="17"/>
    </row>
    <row r="9" spans="1:9" ht="47.25" customHeight="1">
      <c r="A9" s="15" t="s">
        <v>13</v>
      </c>
      <c r="B9" s="11">
        <f t="shared" si="0"/>
        <v>13</v>
      </c>
      <c r="C9" s="18"/>
      <c r="D9" s="15">
        <v>13</v>
      </c>
      <c r="E9" s="15" t="s">
        <v>41</v>
      </c>
      <c r="F9" s="16" t="s">
        <v>60</v>
      </c>
      <c r="G9" s="15">
        <v>2130199</v>
      </c>
      <c r="H9" s="15">
        <v>507</v>
      </c>
      <c r="I9" s="17"/>
    </row>
    <row r="10" spans="1:9" ht="47.25" customHeight="1">
      <c r="A10" s="15" t="s">
        <v>14</v>
      </c>
      <c r="B10" s="11">
        <f t="shared" si="0"/>
        <v>10</v>
      </c>
      <c r="C10" s="18"/>
      <c r="D10" s="15">
        <v>10</v>
      </c>
      <c r="E10" s="15" t="s">
        <v>31</v>
      </c>
      <c r="F10" s="16" t="s">
        <v>61</v>
      </c>
      <c r="G10" s="15">
        <v>2130199</v>
      </c>
      <c r="H10" s="15">
        <v>507</v>
      </c>
      <c r="I10" s="17"/>
    </row>
    <row r="11" spans="1:9" ht="31.5" customHeight="1">
      <c r="A11" s="15" t="s">
        <v>15</v>
      </c>
      <c r="B11" s="11">
        <f t="shared" si="0"/>
        <v>5</v>
      </c>
      <c r="C11" s="18"/>
      <c r="D11" s="15">
        <v>5</v>
      </c>
      <c r="E11" s="15" t="s">
        <v>31</v>
      </c>
      <c r="F11" s="16" t="s">
        <v>62</v>
      </c>
      <c r="G11" s="15">
        <v>2130199</v>
      </c>
      <c r="H11" s="15">
        <v>507</v>
      </c>
      <c r="I11" s="17"/>
    </row>
    <row r="12" spans="1:9" ht="57" customHeight="1">
      <c r="A12" s="15" t="s">
        <v>16</v>
      </c>
      <c r="B12" s="11">
        <f t="shared" si="0"/>
        <v>13</v>
      </c>
      <c r="C12" s="18"/>
      <c r="D12" s="15">
        <v>13</v>
      </c>
      <c r="E12" s="15" t="s">
        <v>31</v>
      </c>
      <c r="F12" s="16" t="s">
        <v>63</v>
      </c>
      <c r="G12" s="15">
        <v>2130199</v>
      </c>
      <c r="H12" s="15">
        <v>507</v>
      </c>
      <c r="I12" s="17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/>
  <mergeCells count="6">
    <mergeCell ref="A2:I2"/>
    <mergeCell ref="H3:I3"/>
    <mergeCell ref="D4:F4"/>
    <mergeCell ref="A4:A5"/>
    <mergeCell ref="B4:B5"/>
    <mergeCell ref="C4:C5"/>
  </mergeCells>
  <printOptions horizontalCentered="1"/>
  <pageMargins left="0.75" right="0.75" top="0.71" bottom="0.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cp:lastPrinted>2018-07-27T00:53:45Z</cp:lastPrinted>
  <dcterms:created xsi:type="dcterms:W3CDTF">1996-12-17T01:32:42Z</dcterms:created>
  <dcterms:modified xsi:type="dcterms:W3CDTF">2019-03-14T09:52:21Z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