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1720" windowHeight="12270" activeTab="1"/>
  </bookViews>
  <sheets>
    <sheet name="表1-市州" sheetId="1" r:id="rId1"/>
    <sheet name="表2-县市区" sheetId="2" r:id="rId2"/>
    <sheet name="Sheet7" sheetId="3" r:id="rId3"/>
  </sheets>
  <externalReferences>
    <externalReference r:id="rId6"/>
  </externalReferences>
  <definedNames>
    <definedName name="_xlnm.Print_Titles" localSheetId="1">'表2-县市区'!$4:$5</definedName>
  </definedNames>
  <calcPr fullCalcOnLoad="1"/>
</workbook>
</file>

<file path=xl/sharedStrings.xml><?xml version="1.0" encoding="utf-8"?>
<sst xmlns="http://schemas.openxmlformats.org/spreadsheetml/2006/main" count="217" uniqueCount="190">
  <si>
    <t>市州</t>
  </si>
  <si>
    <t>资金投入</t>
  </si>
  <si>
    <t>校舍建设</t>
  </si>
  <si>
    <t>设备设施购置</t>
  </si>
  <si>
    <t>规划   （万元）</t>
  </si>
  <si>
    <t>累计支出（万元）</t>
  </si>
  <si>
    <t>使用比例（%）</t>
  </si>
  <si>
    <t>规划   （平方米）</t>
  </si>
  <si>
    <t>已开工面积（平方米）</t>
  </si>
  <si>
    <t>开工率（%）</t>
  </si>
  <si>
    <t>已竣工面积（平方米）</t>
  </si>
  <si>
    <t>竣工率（%）</t>
  </si>
  <si>
    <t>完成情况（万元）</t>
  </si>
  <si>
    <t>完成率 （%）</t>
  </si>
  <si>
    <t xml:space="preserve">湖南省                                                      </t>
  </si>
  <si>
    <t xml:space="preserve">  长沙市                                                    </t>
  </si>
  <si>
    <t xml:space="preserve">  株洲市                                                    </t>
  </si>
  <si>
    <t xml:space="preserve">  湘潭市                                                    </t>
  </si>
  <si>
    <t xml:space="preserve">  衡阳市                                                    </t>
  </si>
  <si>
    <t xml:space="preserve">  邵阳市                                                    </t>
  </si>
  <si>
    <t xml:space="preserve">  岳阳市                                                    </t>
  </si>
  <si>
    <t xml:space="preserve">  常德市                                                    </t>
  </si>
  <si>
    <t xml:space="preserve">  张家界市                                                  </t>
  </si>
  <si>
    <t xml:space="preserve">  益阳市                                                    </t>
  </si>
  <si>
    <t xml:space="preserve">  郴州市                                                    </t>
  </si>
  <si>
    <t xml:space="preserve">  永州市                                                    </t>
  </si>
  <si>
    <t xml:space="preserve">  怀化市                                                    </t>
  </si>
  <si>
    <t xml:space="preserve">  娄底市                                                    </t>
  </si>
  <si>
    <t xml:space="preserve">  湘西州                                      </t>
  </si>
  <si>
    <t xml:space="preserve">    2、校舍建设不含室外运动场、围墙、大门、护坎坡等。</t>
  </si>
  <si>
    <t>增长率(对比2016年2月)</t>
  </si>
  <si>
    <t>投入</t>
  </si>
  <si>
    <t>开工</t>
  </si>
  <si>
    <t>竣工</t>
  </si>
  <si>
    <t>设备</t>
  </si>
  <si>
    <t>注：1、本表截止2015年9月10日，项目总规划（2014-2018年）完成情况进度表。</t>
  </si>
  <si>
    <t>湖南省“全面改薄”项目实施进展情况表（县市区）</t>
  </si>
  <si>
    <t>序号</t>
  </si>
  <si>
    <t>县市区</t>
  </si>
  <si>
    <t>全省单项排名</t>
  </si>
  <si>
    <t>规划（平方米）</t>
  </si>
  <si>
    <t>双清区</t>
  </si>
  <si>
    <t>常宁市</t>
  </si>
  <si>
    <t>武陵源区</t>
  </si>
  <si>
    <t>北塔区</t>
  </si>
  <si>
    <t>永定区</t>
  </si>
  <si>
    <t>茶陵县</t>
  </si>
  <si>
    <t>桑植县</t>
  </si>
  <si>
    <t>石门县</t>
  </si>
  <si>
    <t>绥宁县</t>
  </si>
  <si>
    <t>洪江市</t>
  </si>
  <si>
    <t>永顺县</t>
  </si>
  <si>
    <t>辰溪县</t>
  </si>
  <si>
    <t>鹤城区</t>
  </si>
  <si>
    <t>韶山市</t>
  </si>
  <si>
    <t>古丈县</t>
  </si>
  <si>
    <t>岳塘区</t>
  </si>
  <si>
    <t>江永县</t>
  </si>
  <si>
    <t>龙山县</t>
  </si>
  <si>
    <t>安化县</t>
  </si>
  <si>
    <t>邵阳县</t>
  </si>
  <si>
    <t>冷水江市</t>
  </si>
  <si>
    <t>慈利县</t>
  </si>
  <si>
    <t>芷江县</t>
  </si>
  <si>
    <t>零陵区</t>
  </si>
  <si>
    <t>衡南县</t>
  </si>
  <si>
    <t>道县</t>
  </si>
  <si>
    <t>炎陵县</t>
  </si>
  <si>
    <t>大祥区</t>
  </si>
  <si>
    <t>望城区</t>
  </si>
  <si>
    <t>桃源县</t>
  </si>
  <si>
    <t>君山区</t>
  </si>
  <si>
    <t>武陵区</t>
  </si>
  <si>
    <t>武冈市</t>
  </si>
  <si>
    <t>新邵县</t>
  </si>
  <si>
    <t>通道县</t>
  </si>
  <si>
    <t>双牌县</t>
  </si>
  <si>
    <t>双峰县</t>
  </si>
  <si>
    <t>沅江市</t>
  </si>
  <si>
    <t>靖州县</t>
  </si>
  <si>
    <t>衡阳县</t>
  </si>
  <si>
    <t>泸溪县</t>
  </si>
  <si>
    <t>临武县</t>
  </si>
  <si>
    <t>祁阳县</t>
  </si>
  <si>
    <t>衡东县</t>
  </si>
  <si>
    <t>宁远县</t>
  </si>
  <si>
    <t>新晃县</t>
  </si>
  <si>
    <t>东安县</t>
  </si>
  <si>
    <t>醴陵市</t>
  </si>
  <si>
    <t>宁乡县</t>
  </si>
  <si>
    <t>桂阳县</t>
  </si>
  <si>
    <t>洞口县</t>
  </si>
  <si>
    <t>南县</t>
  </si>
  <si>
    <t>临澧县</t>
  </si>
  <si>
    <t>冷水滩区</t>
  </si>
  <si>
    <t>湘乡市</t>
  </si>
  <si>
    <t>浏阳市</t>
  </si>
  <si>
    <t>湘阴县</t>
  </si>
  <si>
    <t>蓝山县</t>
  </si>
  <si>
    <t>华容县</t>
  </si>
  <si>
    <t>珠晖区</t>
  </si>
  <si>
    <t>蒸湘区</t>
  </si>
  <si>
    <t>荷塘区</t>
  </si>
  <si>
    <t>溆浦县</t>
  </si>
  <si>
    <t>邵东县</t>
  </si>
  <si>
    <t>安乡县</t>
  </si>
  <si>
    <t>花垣县</t>
  </si>
  <si>
    <t>涟源市</t>
  </si>
  <si>
    <t>嘉禾县</t>
  </si>
  <si>
    <t>桂东县</t>
  </si>
  <si>
    <t>娄星区</t>
  </si>
  <si>
    <t>永兴县</t>
  </si>
  <si>
    <t>长沙县</t>
  </si>
  <si>
    <t>江华县</t>
  </si>
  <si>
    <t>资兴市</t>
  </si>
  <si>
    <t>岳阳楼区</t>
  </si>
  <si>
    <t>祁东县</t>
  </si>
  <si>
    <t>安仁县</t>
  </si>
  <si>
    <t>宜章县</t>
  </si>
  <si>
    <t>石鼓区</t>
  </si>
  <si>
    <t>赫山区</t>
  </si>
  <si>
    <t>北湖区</t>
  </si>
  <si>
    <t>雁峰区</t>
  </si>
  <si>
    <t>攸县</t>
  </si>
  <si>
    <t>新化县</t>
  </si>
  <si>
    <t>湘潭县</t>
  </si>
  <si>
    <t>平江县</t>
  </si>
  <si>
    <t>汝城县</t>
  </si>
  <si>
    <t>新宁县</t>
  </si>
  <si>
    <t>衡山县</t>
  </si>
  <si>
    <t>新田县</t>
  </si>
  <si>
    <t>澧县</t>
  </si>
  <si>
    <t>吉首市</t>
  </si>
  <si>
    <t>会同县</t>
  </si>
  <si>
    <t>城步县</t>
  </si>
  <si>
    <t>桃江县</t>
  </si>
  <si>
    <t>苏仙区</t>
  </si>
  <si>
    <t>汉寿县</t>
  </si>
  <si>
    <t>耒阳市</t>
  </si>
  <si>
    <t>中方县</t>
  </si>
  <si>
    <t>麻阳县</t>
  </si>
  <si>
    <t>天元区</t>
  </si>
  <si>
    <t>岳阳县</t>
  </si>
  <si>
    <t>保靖县</t>
  </si>
  <si>
    <t>雨湖区</t>
  </si>
  <si>
    <t>隆回县</t>
  </si>
  <si>
    <t>津市市</t>
  </si>
  <si>
    <t>沅陵县</t>
  </si>
  <si>
    <t>凤凰县</t>
  </si>
  <si>
    <t>南岳区</t>
  </si>
  <si>
    <t xml:space="preserve">芦淞区                                                  </t>
  </si>
  <si>
    <t>云溪区</t>
  </si>
  <si>
    <t>临湘市</t>
  </si>
  <si>
    <t>鼎城区</t>
  </si>
  <si>
    <t>汨罗市</t>
  </si>
  <si>
    <t>株洲县</t>
  </si>
  <si>
    <t>资阳区</t>
  </si>
  <si>
    <t>石峰区</t>
  </si>
  <si>
    <t>注：1、本表数据由双月报系统获取，为项目总规划（2014-2018年）累计完成情况进度。</t>
  </si>
  <si>
    <t xml:space="preserve">    3、全省123个县市区中有117个县市区纳入双月报管理系统。</t>
  </si>
  <si>
    <t>完成率（%）</t>
  </si>
  <si>
    <t>规 划     （万元）</t>
  </si>
  <si>
    <t>累计支出    （万元）</t>
  </si>
  <si>
    <t>规  划     （平方米）</t>
  </si>
  <si>
    <t>完成情况  （万元）</t>
  </si>
  <si>
    <t>附件2</t>
  </si>
  <si>
    <t>附件1</t>
  </si>
  <si>
    <t xml:space="preserve">    4、项目建设进度明显靠后的县市区以灰色标注。</t>
  </si>
  <si>
    <t>湖南省“全面改薄”项目进展情况月报表（市州）</t>
  </si>
  <si>
    <t>规划
（万元）</t>
  </si>
  <si>
    <t>湖南省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</si>
  <si>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</si>
  <si>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</si>
  <si>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</si>
  <si>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</si>
  <si>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</si>
  <si>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</si>
  <si>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</si>
  <si>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</si>
  <si>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</si>
  <si>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</si>
  <si>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</si>
  <si>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</si>
  <si>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</si>
  <si>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湘西州</t>
  </si>
  <si>
    <t xml:space="preserve">    2、校舍建设不含室外运动场、围墙、大门、护坎坡等。</t>
  </si>
  <si>
    <r>
      <t xml:space="preserve">    </t>
    </r>
    <r>
      <rPr>
        <sz val="11"/>
        <color indexed="8"/>
        <rFont val="宋体"/>
        <family val="0"/>
      </rPr>
      <t>5、各市州、县市区项目进度与本单位项目规划有关。</t>
    </r>
  </si>
  <si>
    <r>
      <t>截止时间：201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月底</t>
    </r>
  </si>
  <si>
    <r>
      <t>截止时间：201</t>
    </r>
    <r>
      <rPr>
        <sz val="11"/>
        <color indexed="8"/>
        <rFont val="宋体"/>
        <family val="0"/>
      </rPr>
      <t>7年6月底</t>
    </r>
  </si>
  <si>
    <t>注：1、本表截止2017年6月30日项目总规划（2014-2018年）完成情况进度表。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</si>
</sst>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  <numFmt numFmtId="179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color indexed="8"/>
      <name val="黑体"/>
      <family val="3"/>
    </font>
    <font>
      <sz val="22"/>
      <name val="方正小标宋简体"/>
      <family val="0"/>
    </font>
    <font>
      <sz val="22"/>
      <name val="仿宋_GB2312"/>
      <family val="3"/>
    </font>
    <font>
      <sz val="2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77" fontId="0" fillId="33" borderId="0" xfId="0" applyNumberFormat="1" applyFill="1" applyAlignment="1">
      <alignment/>
    </xf>
    <xf numFmtId="178" fontId="5" fillId="33" borderId="0" xfId="0" applyNumberFormat="1" applyFont="1" applyFill="1" applyBorder="1" applyAlignment="1">
      <alignment vertical="center"/>
    </xf>
    <xf numFmtId="178" fontId="0" fillId="33" borderId="0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8" fontId="4" fillId="33" borderId="0" xfId="0" applyNumberFormat="1" applyFont="1" applyFill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 wrapText="1"/>
    </xf>
    <xf numFmtId="179" fontId="0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178" fontId="1" fillId="33" borderId="0" xfId="0" applyNumberFormat="1" applyFont="1" applyFill="1" applyBorder="1" applyAlignment="1">
      <alignment vertical="center"/>
    </xf>
    <xf numFmtId="178" fontId="0" fillId="33" borderId="0" xfId="0" applyNumberFormat="1" applyFont="1" applyFill="1" applyBorder="1" applyAlignment="1">
      <alignment horizontal="center" vertical="center" wrapText="1"/>
    </xf>
    <xf numFmtId="178" fontId="4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178" fontId="1" fillId="33" borderId="0" xfId="0" applyNumberFormat="1" applyFont="1" applyFill="1" applyBorder="1" applyAlignment="1">
      <alignment vertical="center" wrapText="1"/>
    </xf>
    <xf numFmtId="176" fontId="1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177" fontId="6" fillId="33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2" xfId="0" applyFont="1" applyFill="1" applyBorder="1" applyAlignment="1">
      <alignment horizontal="left"/>
    </xf>
    <xf numFmtId="176" fontId="6" fillId="33" borderId="12" xfId="0" applyNumberFormat="1" applyFont="1" applyFill="1" applyBorder="1" applyAlignment="1">
      <alignment horizontal="right"/>
    </xf>
    <xf numFmtId="177" fontId="6" fillId="33" borderId="12" xfId="0" applyNumberFormat="1" applyFont="1" applyFill="1" applyBorder="1" applyAlignment="1">
      <alignment horizontal="right"/>
    </xf>
    <xf numFmtId="177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76" fontId="6" fillId="33" borderId="0" xfId="0" applyNumberFormat="1" applyFont="1" applyFill="1" applyAlignment="1">
      <alignment/>
    </xf>
    <xf numFmtId="177" fontId="6" fillId="33" borderId="0" xfId="0" applyNumberFormat="1" applyFont="1" applyFill="1" applyAlignment="1">
      <alignment/>
    </xf>
    <xf numFmtId="178" fontId="0" fillId="33" borderId="0" xfId="0" applyNumberFormat="1" applyFont="1" applyFill="1" applyBorder="1" applyAlignment="1">
      <alignment horizontal="center"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78" fontId="1" fillId="33" borderId="0" xfId="0" applyNumberFormat="1" applyFont="1" applyFill="1" applyBorder="1" applyAlignment="1">
      <alignment horizontal="center" vertical="center"/>
    </xf>
    <xf numFmtId="176" fontId="1" fillId="33" borderId="0" xfId="0" applyNumberFormat="1" applyFont="1" applyFill="1" applyBorder="1" applyAlignment="1">
      <alignment horizontal="center" vertical="center"/>
    </xf>
    <xf numFmtId="179" fontId="1" fillId="33" borderId="0" xfId="0" applyNumberFormat="1" applyFont="1" applyFill="1" applyBorder="1" applyAlignment="1">
      <alignment horizontal="center" vertical="center"/>
    </xf>
    <xf numFmtId="178" fontId="0" fillId="33" borderId="11" xfId="0" applyNumberFormat="1" applyFill="1" applyBorder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/>
    </xf>
    <xf numFmtId="178" fontId="0" fillId="35" borderId="12" xfId="0" applyNumberFormat="1" applyFill="1" applyBorder="1" applyAlignment="1">
      <alignment vertical="center"/>
    </xf>
    <xf numFmtId="178" fontId="0" fillId="36" borderId="12" xfId="0" applyNumberFormat="1" applyFill="1" applyBorder="1" applyAlignment="1">
      <alignment vertical="center"/>
    </xf>
    <xf numFmtId="178" fontId="0" fillId="37" borderId="12" xfId="0" applyNumberForma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78" fontId="0" fillId="33" borderId="0" xfId="0" applyNumberFormat="1" applyFill="1" applyBorder="1" applyAlignment="1">
      <alignment horizontal="center" vertical="center"/>
    </xf>
    <xf numFmtId="178" fontId="0" fillId="33" borderId="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78" fontId="1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Border="1" applyAlignment="1">
      <alignment horizontal="left" vertical="center"/>
    </xf>
    <xf numFmtId="178" fontId="8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4" fillId="33" borderId="13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/>
    </xf>
    <xf numFmtId="178" fontId="4" fillId="33" borderId="13" xfId="0" applyNumberFormat="1" applyFont="1" applyFill="1" applyBorder="1" applyAlignment="1">
      <alignment horizontal="center" vertical="center"/>
    </xf>
    <xf numFmtId="178" fontId="4" fillId="33" borderId="14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4" fillId="33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30465;&#21452;&#26376;&#25253;&#32479;&#35745;&#20998;&#26512;&#34920;-2016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湘西"/>
      <sheetName val="13娄底"/>
      <sheetName val="12怀化"/>
      <sheetName val="11永州"/>
      <sheetName val="10郴州"/>
      <sheetName val="9益阳"/>
      <sheetName val="8张家界"/>
      <sheetName val="7常德"/>
      <sheetName val="6岳阳"/>
      <sheetName val="5邵阳"/>
      <sheetName val="4衡阳"/>
      <sheetName val="3湘潭"/>
      <sheetName val="2株洲"/>
      <sheetName val="1长沙"/>
      <sheetName val="全省"/>
      <sheetName val="总规划"/>
      <sheetName val="Sheet1"/>
      <sheetName val="1-11下发通报表"/>
    </sheetNames>
    <sheetDataSet>
      <sheetData sheetId="0">
        <row r="6">
          <cell r="I6">
            <v>142437.4</v>
          </cell>
        </row>
      </sheetData>
      <sheetData sheetId="1">
        <row r="6">
          <cell r="I6">
            <v>115242</v>
          </cell>
        </row>
      </sheetData>
      <sheetData sheetId="2">
        <row r="6">
          <cell r="I6">
            <v>186263.04</v>
          </cell>
        </row>
      </sheetData>
      <sheetData sheetId="3">
        <row r="6">
          <cell r="I6">
            <v>196629.94999999998</v>
          </cell>
        </row>
      </sheetData>
      <sheetData sheetId="4">
        <row r="6">
          <cell r="I6">
            <v>271572.68</v>
          </cell>
        </row>
      </sheetData>
      <sheetData sheetId="5">
        <row r="6">
          <cell r="I6">
            <v>138770.85</v>
          </cell>
        </row>
      </sheetData>
      <sheetData sheetId="6">
        <row r="6">
          <cell r="I6">
            <v>69573.38</v>
          </cell>
        </row>
      </sheetData>
      <sheetData sheetId="7">
        <row r="6">
          <cell r="I6">
            <v>128714.58000000002</v>
          </cell>
        </row>
      </sheetData>
      <sheetData sheetId="8">
        <row r="6">
          <cell r="I6">
            <v>94289.68999999999</v>
          </cell>
        </row>
      </sheetData>
      <sheetData sheetId="9">
        <row r="6">
          <cell r="I6">
            <v>247759.34</v>
          </cell>
        </row>
      </sheetData>
      <sheetData sheetId="10">
        <row r="6">
          <cell r="I6">
            <v>288879.28</v>
          </cell>
        </row>
      </sheetData>
      <sheetData sheetId="11">
        <row r="6">
          <cell r="I6">
            <v>87202.47</v>
          </cell>
        </row>
      </sheetData>
      <sheetData sheetId="12">
        <row r="6">
          <cell r="I6">
            <v>89768.91</v>
          </cell>
        </row>
      </sheetData>
      <sheetData sheetId="13">
        <row r="6">
          <cell r="I6">
            <v>34515.549999999996</v>
          </cell>
        </row>
      </sheetData>
      <sheetData sheetId="14">
        <row r="6">
          <cell r="I6">
            <v>2091619.12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5"/>
  <sheetViews>
    <sheetView view="pageBreakPreview" zoomScaleSheetLayoutView="100" zoomScalePageLayoutView="0" workbookViewId="0" topLeftCell="A1">
      <selection activeCell="K6" sqref="K6"/>
    </sheetView>
  </sheetViews>
  <sheetFormatPr defaultColWidth="9.421875" defaultRowHeight="22.5" customHeight="1"/>
  <cols>
    <col min="1" max="1" width="10.57421875" style="2" customWidth="1"/>
    <col min="2" max="3" width="10.57421875" style="3" customWidth="1"/>
    <col min="4" max="4" width="10.57421875" style="4" customWidth="1"/>
    <col min="5" max="6" width="10.57421875" style="3" customWidth="1"/>
    <col min="7" max="7" width="10.57421875" style="4" customWidth="1"/>
    <col min="8" max="8" width="10.57421875" style="3" customWidth="1"/>
    <col min="9" max="9" width="10.57421875" style="4" customWidth="1"/>
    <col min="10" max="11" width="10.57421875" style="3" customWidth="1"/>
    <col min="12" max="12" width="10.57421875" style="4" customWidth="1"/>
    <col min="13" max="13" width="8.421875" style="2" hidden="1" customWidth="1"/>
    <col min="14" max="15" width="8.421875" style="3" hidden="1" customWidth="1"/>
    <col min="16" max="16" width="8.421875" style="4" hidden="1" customWidth="1"/>
    <col min="17" max="18" width="8.421875" style="3" hidden="1" customWidth="1"/>
    <col min="19" max="19" width="8.421875" style="4" hidden="1" customWidth="1"/>
    <col min="20" max="20" width="8.421875" style="3" hidden="1" customWidth="1"/>
    <col min="21" max="21" width="8.421875" style="4" hidden="1" customWidth="1"/>
    <col min="22" max="23" width="8.421875" style="3" hidden="1" customWidth="1"/>
    <col min="24" max="24" width="8.421875" style="4" hidden="1" customWidth="1"/>
    <col min="25" max="28" width="5.7109375" style="2" hidden="1" customWidth="1"/>
    <col min="29" max="16384" width="9.421875" style="2" customWidth="1"/>
  </cols>
  <sheetData>
    <row r="1" ht="22.5" customHeight="1">
      <c r="A1" s="36" t="s">
        <v>166</v>
      </c>
    </row>
    <row r="2" spans="1:28" s="1" customFormat="1" ht="24.75" customHeight="1">
      <c r="A2" s="47" t="s">
        <v>168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16" s="6" customFormat="1" ht="19.5" customHeight="1">
      <c r="A3" s="49" t="s">
        <v>187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28" s="18" customFormat="1" ht="22.5" customHeight="1">
      <c r="A4" s="45" t="s">
        <v>0</v>
      </c>
      <c r="B4" s="45" t="s">
        <v>1</v>
      </c>
      <c r="C4" s="45"/>
      <c r="D4" s="45"/>
      <c r="E4" s="45" t="s">
        <v>2</v>
      </c>
      <c r="F4" s="45"/>
      <c r="G4" s="45"/>
      <c r="H4" s="45"/>
      <c r="I4" s="45"/>
      <c r="J4" s="45" t="s">
        <v>3</v>
      </c>
      <c r="K4" s="45"/>
      <c r="L4" s="45"/>
      <c r="M4" s="51" t="s">
        <v>0</v>
      </c>
      <c r="N4" s="45" t="s">
        <v>1</v>
      </c>
      <c r="O4" s="45"/>
      <c r="P4" s="45"/>
      <c r="Q4" s="45" t="s">
        <v>2</v>
      </c>
      <c r="R4" s="45"/>
      <c r="S4" s="45"/>
      <c r="T4" s="45"/>
      <c r="U4" s="45"/>
      <c r="V4" s="45" t="s">
        <v>3</v>
      </c>
      <c r="W4" s="45"/>
      <c r="X4" s="45"/>
      <c r="Y4" s="46" t="s">
        <v>30</v>
      </c>
      <c r="Z4" s="46"/>
      <c r="AA4" s="46"/>
      <c r="AB4" s="46"/>
    </row>
    <row r="5" spans="1:28" s="22" customFormat="1" ht="31.5" customHeight="1">
      <c r="A5" s="45"/>
      <c r="B5" s="19" t="s">
        <v>161</v>
      </c>
      <c r="C5" s="19" t="s">
        <v>162</v>
      </c>
      <c r="D5" s="20" t="s">
        <v>6</v>
      </c>
      <c r="E5" s="19" t="s">
        <v>163</v>
      </c>
      <c r="F5" s="19" t="s">
        <v>8</v>
      </c>
      <c r="G5" s="20" t="s">
        <v>9</v>
      </c>
      <c r="H5" s="19" t="s">
        <v>10</v>
      </c>
      <c r="I5" s="20" t="s">
        <v>11</v>
      </c>
      <c r="J5" s="19" t="s">
        <v>161</v>
      </c>
      <c r="K5" s="19" t="s">
        <v>164</v>
      </c>
      <c r="L5" s="20" t="s">
        <v>160</v>
      </c>
      <c r="M5" s="51"/>
      <c r="N5" s="19" t="s">
        <v>4</v>
      </c>
      <c r="O5" s="19" t="s">
        <v>5</v>
      </c>
      <c r="P5" s="20" t="s">
        <v>6</v>
      </c>
      <c r="Q5" s="19" t="s">
        <v>7</v>
      </c>
      <c r="R5" s="19" t="s">
        <v>8</v>
      </c>
      <c r="S5" s="20" t="s">
        <v>9</v>
      </c>
      <c r="T5" s="19" t="s">
        <v>10</v>
      </c>
      <c r="U5" s="20" t="s">
        <v>11</v>
      </c>
      <c r="V5" s="19" t="s">
        <v>4</v>
      </c>
      <c r="W5" s="19" t="s">
        <v>12</v>
      </c>
      <c r="X5" s="20" t="s">
        <v>13</v>
      </c>
      <c r="Y5" s="21" t="s">
        <v>31</v>
      </c>
      <c r="Z5" s="21" t="s">
        <v>32</v>
      </c>
      <c r="AA5" s="21" t="s">
        <v>33</v>
      </c>
      <c r="AB5" s="21" t="s">
        <v>34</v>
      </c>
    </row>
    <row r="6" spans="1:28" s="27" customFormat="1" ht="22.5" customHeight="1">
      <c r="A6" s="33" t="s">
        <v>170</v>
      </c>
      <c r="B6" s="34">
        <f>'[1]全省'!I6</f>
        <v>2091619.12</v>
      </c>
      <c r="C6" s="34">
        <v>1901075.4099999997</v>
      </c>
      <c r="D6" s="35">
        <f aca="true" t="shared" si="0" ref="D6:D20">C6/B6%</f>
        <v>90.89013347707395</v>
      </c>
      <c r="E6" s="34">
        <v>10498947</v>
      </c>
      <c r="F6" s="34">
        <v>10285378.74</v>
      </c>
      <c r="G6" s="35">
        <f>F6/E6%</f>
        <v>97.96581257148931</v>
      </c>
      <c r="H6" s="34">
        <v>9388124.64</v>
      </c>
      <c r="I6" s="35">
        <f>H6/E6%</f>
        <v>89.41967837345975</v>
      </c>
      <c r="J6" s="34">
        <v>378150.49</v>
      </c>
      <c r="K6" s="34">
        <v>344591.66000000003</v>
      </c>
      <c r="L6" s="35">
        <f aca="true" t="shared" si="1" ref="L6:L20">K6/J6%</f>
        <v>91.12553576223054</v>
      </c>
      <c r="M6" s="23" t="s">
        <v>14</v>
      </c>
      <c r="N6" s="24">
        <v>2091619.12</v>
      </c>
      <c r="O6" s="24">
        <v>871352.51</v>
      </c>
      <c r="P6" s="25">
        <v>41.6592343064831</v>
      </c>
      <c r="Q6" s="24">
        <v>10498947</v>
      </c>
      <c r="R6" s="24">
        <v>5313374.500000001</v>
      </c>
      <c r="S6" s="25">
        <v>50.60864199047772</v>
      </c>
      <c r="T6" s="24">
        <v>4651337.92</v>
      </c>
      <c r="U6" s="25">
        <v>44.302899328856505</v>
      </c>
      <c r="V6" s="24">
        <v>378150.49</v>
      </c>
      <c r="W6" s="24">
        <v>166719.24000000002</v>
      </c>
      <c r="X6" s="25">
        <v>44.088066631885106</v>
      </c>
      <c r="Y6" s="26">
        <f aca="true" t="shared" si="2" ref="Y6:Y20">D6-P6</f>
        <v>49.230899170590845</v>
      </c>
      <c r="Z6" s="26">
        <f aca="true" t="shared" si="3" ref="Z6:Z20">G6-S6</f>
        <v>47.35717058101159</v>
      </c>
      <c r="AA6" s="26">
        <f aca="true" t="shared" si="4" ref="AA6:AA20">I6-U6</f>
        <v>45.11677904460324</v>
      </c>
      <c r="AB6" s="26">
        <f aca="true" t="shared" si="5" ref="AB6:AB20">L6-X6</f>
        <v>47.037469130345436</v>
      </c>
    </row>
    <row r="7" spans="1:28" s="27" customFormat="1" ht="22.5" customHeight="1">
      <c r="A7" s="33" t="s">
        <v>171</v>
      </c>
      <c r="B7" s="34">
        <f>'[1]1长沙'!I6</f>
        <v>34515.549999999996</v>
      </c>
      <c r="C7" s="34">
        <v>58317.94</v>
      </c>
      <c r="D7" s="35">
        <f t="shared" si="0"/>
        <v>168.9613522021234</v>
      </c>
      <c r="E7" s="34">
        <v>278607</v>
      </c>
      <c r="F7" s="34">
        <v>430690</v>
      </c>
      <c r="G7" s="35">
        <f aca="true" t="shared" si="6" ref="G7:G20">F7/E7%</f>
        <v>154.58692710520552</v>
      </c>
      <c r="H7" s="34">
        <v>325904</v>
      </c>
      <c r="I7" s="35">
        <f aca="true" t="shared" si="7" ref="I7:I20">H7/E7%</f>
        <v>116.97624252082682</v>
      </c>
      <c r="J7" s="34">
        <v>789.7</v>
      </c>
      <c r="K7" s="34">
        <v>1629</v>
      </c>
      <c r="L7" s="35">
        <f t="shared" si="1"/>
        <v>206.28086615170318</v>
      </c>
      <c r="M7" s="23" t="s">
        <v>15</v>
      </c>
      <c r="N7" s="24">
        <v>34515.549999999996</v>
      </c>
      <c r="O7" s="24">
        <v>15061.45</v>
      </c>
      <c r="P7" s="25">
        <v>43.63670867188848</v>
      </c>
      <c r="Q7" s="24">
        <v>278607</v>
      </c>
      <c r="R7" s="24">
        <v>122318</v>
      </c>
      <c r="S7" s="25">
        <v>43.90341951207256</v>
      </c>
      <c r="T7" s="24">
        <v>119968</v>
      </c>
      <c r="U7" s="25">
        <v>43.05993747465067</v>
      </c>
      <c r="V7" s="24">
        <v>789.7</v>
      </c>
      <c r="W7" s="24">
        <v>617</v>
      </c>
      <c r="X7" s="25">
        <v>78.13093579840445</v>
      </c>
      <c r="Y7" s="26">
        <f t="shared" si="2"/>
        <v>125.32464353023494</v>
      </c>
      <c r="Z7" s="26">
        <f t="shared" si="3"/>
        <v>110.68350759313296</v>
      </c>
      <c r="AA7" s="26">
        <f t="shared" si="4"/>
        <v>73.91630504617615</v>
      </c>
      <c r="AB7" s="26">
        <f t="shared" si="5"/>
        <v>128.1499303532987</v>
      </c>
    </row>
    <row r="8" spans="1:28" s="27" customFormat="1" ht="22.5" customHeight="1">
      <c r="A8" s="33" t="s">
        <v>172</v>
      </c>
      <c r="B8" s="34">
        <f>'[1]2株洲'!I6</f>
        <v>89768.91</v>
      </c>
      <c r="C8" s="34">
        <v>84798.82</v>
      </c>
      <c r="D8" s="35">
        <f t="shared" si="0"/>
        <v>94.46346179317538</v>
      </c>
      <c r="E8" s="34">
        <v>589217</v>
      </c>
      <c r="F8" s="34">
        <v>636751</v>
      </c>
      <c r="G8" s="35">
        <f t="shared" si="6"/>
        <v>108.06731645556731</v>
      </c>
      <c r="H8" s="34">
        <v>597251</v>
      </c>
      <c r="I8" s="35">
        <f t="shared" si="7"/>
        <v>101.36350444742769</v>
      </c>
      <c r="J8" s="34">
        <v>22247.13</v>
      </c>
      <c r="K8" s="34">
        <v>19757.68</v>
      </c>
      <c r="L8" s="35">
        <f t="shared" si="1"/>
        <v>88.81001729211812</v>
      </c>
      <c r="M8" s="23" t="s">
        <v>16</v>
      </c>
      <c r="N8" s="24">
        <v>89768.91</v>
      </c>
      <c r="O8" s="24">
        <v>38524.58</v>
      </c>
      <c r="P8" s="25">
        <v>42.915281025468616</v>
      </c>
      <c r="Q8" s="24">
        <v>589217</v>
      </c>
      <c r="R8" s="24">
        <v>413233</v>
      </c>
      <c r="S8" s="25">
        <v>70.13256576100146</v>
      </c>
      <c r="T8" s="24">
        <v>390695</v>
      </c>
      <c r="U8" s="25">
        <v>66.3074894308888</v>
      </c>
      <c r="V8" s="24">
        <v>22247.13</v>
      </c>
      <c r="W8" s="24">
        <v>9291.470000000001</v>
      </c>
      <c r="X8" s="25">
        <v>41.764802920646396</v>
      </c>
      <c r="Y8" s="26">
        <f t="shared" si="2"/>
        <v>51.54818076770677</v>
      </c>
      <c r="Z8" s="26">
        <f t="shared" si="3"/>
        <v>37.93475069456585</v>
      </c>
      <c r="AA8" s="26">
        <f t="shared" si="4"/>
        <v>35.05601501653889</v>
      </c>
      <c r="AB8" s="26">
        <f t="shared" si="5"/>
        <v>47.04521437147172</v>
      </c>
    </row>
    <row r="9" spans="1:28" s="27" customFormat="1" ht="22.5" customHeight="1">
      <c r="A9" s="33" t="s">
        <v>173</v>
      </c>
      <c r="B9" s="34">
        <f>'[1]3湘潭'!I6</f>
        <v>87202.47</v>
      </c>
      <c r="C9" s="34">
        <v>72359.45</v>
      </c>
      <c r="D9" s="35">
        <f t="shared" si="0"/>
        <v>82.9786702142726</v>
      </c>
      <c r="E9" s="34">
        <v>520239</v>
      </c>
      <c r="F9" s="34">
        <v>514614.69</v>
      </c>
      <c r="G9" s="35">
        <f t="shared" si="6"/>
        <v>98.91889881381441</v>
      </c>
      <c r="H9" s="34">
        <v>478885.69</v>
      </c>
      <c r="I9" s="35">
        <f t="shared" si="7"/>
        <v>92.05109382418465</v>
      </c>
      <c r="J9" s="34">
        <v>14129.74</v>
      </c>
      <c r="K9" s="34">
        <v>12244.5</v>
      </c>
      <c r="L9" s="35">
        <f t="shared" si="1"/>
        <v>86.65764550515436</v>
      </c>
      <c r="M9" s="23" t="s">
        <v>17</v>
      </c>
      <c r="N9" s="24">
        <v>87202.47</v>
      </c>
      <c r="O9" s="24">
        <v>38920.03</v>
      </c>
      <c r="P9" s="25">
        <v>44.63179770022569</v>
      </c>
      <c r="Q9" s="24">
        <v>520239</v>
      </c>
      <c r="R9" s="24">
        <v>264247.69</v>
      </c>
      <c r="S9" s="25">
        <v>50.79351797923646</v>
      </c>
      <c r="T9" s="24">
        <v>246961.69</v>
      </c>
      <c r="U9" s="25">
        <v>47.4708143757004</v>
      </c>
      <c r="V9" s="24">
        <v>14129.74</v>
      </c>
      <c r="W9" s="24">
        <v>8213.060000000001</v>
      </c>
      <c r="X9" s="25">
        <v>58.12605185941143</v>
      </c>
      <c r="Y9" s="26">
        <f t="shared" si="2"/>
        <v>38.34687251404691</v>
      </c>
      <c r="Z9" s="26">
        <f t="shared" si="3"/>
        <v>48.125380834577946</v>
      </c>
      <c r="AA9" s="26">
        <f t="shared" si="4"/>
        <v>44.58027944848425</v>
      </c>
      <c r="AB9" s="26">
        <f t="shared" si="5"/>
        <v>28.53159364574293</v>
      </c>
    </row>
    <row r="10" spans="1:28" s="27" customFormat="1" ht="22.5" customHeight="1">
      <c r="A10" s="33" t="s">
        <v>174</v>
      </c>
      <c r="B10" s="34">
        <f>'[1]4衡阳'!I6</f>
        <v>288879.28</v>
      </c>
      <c r="C10" s="34">
        <v>272010.51</v>
      </c>
      <c r="D10" s="35">
        <f t="shared" si="0"/>
        <v>94.16061615772512</v>
      </c>
      <c r="E10" s="34">
        <v>1444060</v>
      </c>
      <c r="F10" s="34">
        <v>1449110</v>
      </c>
      <c r="G10" s="35">
        <f t="shared" si="6"/>
        <v>100.34970846086728</v>
      </c>
      <c r="H10" s="34">
        <v>1351618</v>
      </c>
      <c r="I10" s="35">
        <f t="shared" si="7"/>
        <v>93.59846543772419</v>
      </c>
      <c r="J10" s="34">
        <v>75679.6</v>
      </c>
      <c r="K10" s="34">
        <v>68398.8</v>
      </c>
      <c r="L10" s="35">
        <f t="shared" si="1"/>
        <v>90.3794417518063</v>
      </c>
      <c r="M10" s="23" t="s">
        <v>18</v>
      </c>
      <c r="N10" s="24">
        <v>288879.28</v>
      </c>
      <c r="O10" s="24">
        <v>108843.15</v>
      </c>
      <c r="P10" s="25">
        <v>37.6777282192063</v>
      </c>
      <c r="Q10" s="24">
        <v>1444060</v>
      </c>
      <c r="R10" s="24">
        <v>673213</v>
      </c>
      <c r="S10" s="25">
        <v>46.61946179521627</v>
      </c>
      <c r="T10" s="24">
        <v>571282</v>
      </c>
      <c r="U10" s="25">
        <v>39.56082157251084</v>
      </c>
      <c r="V10" s="24">
        <v>75679.6</v>
      </c>
      <c r="W10" s="24">
        <v>26791.25</v>
      </c>
      <c r="X10" s="25">
        <v>35.40088742540922</v>
      </c>
      <c r="Y10" s="26">
        <f t="shared" si="2"/>
        <v>56.482887938518815</v>
      </c>
      <c r="Z10" s="26">
        <f t="shared" si="3"/>
        <v>53.73024666565101</v>
      </c>
      <c r="AA10" s="26">
        <f t="shared" si="4"/>
        <v>54.03764386521335</v>
      </c>
      <c r="AB10" s="26">
        <f t="shared" si="5"/>
        <v>54.978554326397074</v>
      </c>
    </row>
    <row r="11" spans="1:28" s="27" customFormat="1" ht="22.5" customHeight="1">
      <c r="A11" s="33" t="s">
        <v>175</v>
      </c>
      <c r="B11" s="34">
        <f>'[1]5邵阳'!I6</f>
        <v>247759.34</v>
      </c>
      <c r="C11" s="34">
        <v>224092.9</v>
      </c>
      <c r="D11" s="35">
        <f t="shared" si="0"/>
        <v>90.44781117030745</v>
      </c>
      <c r="E11" s="34">
        <v>1305497</v>
      </c>
      <c r="F11" s="34">
        <v>1164715</v>
      </c>
      <c r="G11" s="35">
        <f t="shared" si="6"/>
        <v>89.21621420807556</v>
      </c>
      <c r="H11" s="34">
        <v>1051360</v>
      </c>
      <c r="I11" s="35">
        <f t="shared" si="7"/>
        <v>80.53331413247216</v>
      </c>
      <c r="J11" s="34">
        <v>32134.32</v>
      </c>
      <c r="K11" s="34">
        <v>28077.6</v>
      </c>
      <c r="L11" s="35">
        <f t="shared" si="1"/>
        <v>87.37574032996496</v>
      </c>
      <c r="M11" s="23" t="s">
        <v>19</v>
      </c>
      <c r="N11" s="24">
        <v>247759.34</v>
      </c>
      <c r="O11" s="24">
        <v>96926.2</v>
      </c>
      <c r="P11" s="25">
        <v>39.12110841108957</v>
      </c>
      <c r="Q11" s="24">
        <v>1305497</v>
      </c>
      <c r="R11" s="24">
        <v>587892</v>
      </c>
      <c r="S11" s="25">
        <v>45.03204526705155</v>
      </c>
      <c r="T11" s="24">
        <v>512031</v>
      </c>
      <c r="U11" s="25">
        <v>39.221154855200744</v>
      </c>
      <c r="V11" s="24">
        <v>32134.32</v>
      </c>
      <c r="W11" s="24">
        <v>17711.03</v>
      </c>
      <c r="X11" s="25">
        <v>55.11562093114153</v>
      </c>
      <c r="Y11" s="26">
        <f t="shared" si="2"/>
        <v>51.32670275921787</v>
      </c>
      <c r="Z11" s="26">
        <f t="shared" si="3"/>
        <v>44.184168941024005</v>
      </c>
      <c r="AA11" s="26">
        <f t="shared" si="4"/>
        <v>41.31215927727141</v>
      </c>
      <c r="AB11" s="26">
        <f t="shared" si="5"/>
        <v>32.26011939882343</v>
      </c>
    </row>
    <row r="12" spans="1:28" s="27" customFormat="1" ht="22.5" customHeight="1">
      <c r="A12" s="33" t="s">
        <v>176</v>
      </c>
      <c r="B12" s="34">
        <f>'[1]6岳阳'!I6</f>
        <v>94289.68999999999</v>
      </c>
      <c r="C12" s="34">
        <v>110069.7</v>
      </c>
      <c r="D12" s="35">
        <f t="shared" si="0"/>
        <v>116.73566855506685</v>
      </c>
      <c r="E12" s="34">
        <v>512083</v>
      </c>
      <c r="F12" s="34">
        <v>584108.81</v>
      </c>
      <c r="G12" s="35">
        <f t="shared" si="6"/>
        <v>114.0652609049705</v>
      </c>
      <c r="H12" s="34">
        <v>550922.81</v>
      </c>
      <c r="I12" s="35">
        <f t="shared" si="7"/>
        <v>107.58467084437486</v>
      </c>
      <c r="J12" s="34">
        <v>14283.8</v>
      </c>
      <c r="K12" s="34">
        <v>12138.82</v>
      </c>
      <c r="L12" s="35">
        <f t="shared" si="1"/>
        <v>84.98312773911704</v>
      </c>
      <c r="M12" s="23" t="s">
        <v>20</v>
      </c>
      <c r="N12" s="24">
        <v>94289.68999999999</v>
      </c>
      <c r="O12" s="24">
        <v>69586.34</v>
      </c>
      <c r="P12" s="25">
        <v>73.80058201485232</v>
      </c>
      <c r="Q12" s="24">
        <v>512083</v>
      </c>
      <c r="R12" s="24">
        <v>368559.81</v>
      </c>
      <c r="S12" s="25">
        <v>71.97267044600191</v>
      </c>
      <c r="T12" s="24">
        <v>339596.23</v>
      </c>
      <c r="U12" s="25">
        <v>66.31663812311676</v>
      </c>
      <c r="V12" s="24">
        <v>14283.8</v>
      </c>
      <c r="W12" s="24">
        <v>5782.5199999999995</v>
      </c>
      <c r="X12" s="25">
        <v>40.48306473067391</v>
      </c>
      <c r="Y12" s="26">
        <f t="shared" si="2"/>
        <v>42.93508654021453</v>
      </c>
      <c r="Z12" s="26">
        <f t="shared" si="3"/>
        <v>42.09259045896859</v>
      </c>
      <c r="AA12" s="26">
        <f t="shared" si="4"/>
        <v>41.268032721258095</v>
      </c>
      <c r="AB12" s="26">
        <f t="shared" si="5"/>
        <v>44.50006300844313</v>
      </c>
    </row>
    <row r="13" spans="1:28" s="27" customFormat="1" ht="22.5" customHeight="1">
      <c r="A13" s="33" t="s">
        <v>177</v>
      </c>
      <c r="B13" s="34">
        <f>'[1]7常德'!I6</f>
        <v>128714.58000000002</v>
      </c>
      <c r="C13" s="34">
        <v>140488.37000000002</v>
      </c>
      <c r="D13" s="35">
        <f t="shared" si="0"/>
        <v>109.14720772114549</v>
      </c>
      <c r="E13" s="34">
        <v>692405</v>
      </c>
      <c r="F13" s="34">
        <v>802285.2</v>
      </c>
      <c r="G13" s="35">
        <f t="shared" si="6"/>
        <v>115.8693539185881</v>
      </c>
      <c r="H13" s="34">
        <v>718315.2</v>
      </c>
      <c r="I13" s="35">
        <f t="shared" si="7"/>
        <v>103.74205847733623</v>
      </c>
      <c r="J13" s="34">
        <v>17292.7</v>
      </c>
      <c r="K13" s="34">
        <v>17267.11</v>
      </c>
      <c r="L13" s="35">
        <f t="shared" si="1"/>
        <v>99.8520184817871</v>
      </c>
      <c r="M13" s="23" t="s">
        <v>21</v>
      </c>
      <c r="N13" s="24">
        <v>128714.58000000002</v>
      </c>
      <c r="O13" s="24">
        <v>62718.42999999999</v>
      </c>
      <c r="P13" s="25">
        <v>48.7267487490539</v>
      </c>
      <c r="Q13" s="24">
        <v>692405</v>
      </c>
      <c r="R13" s="24">
        <v>431113</v>
      </c>
      <c r="S13" s="25">
        <v>62.2631263494631</v>
      </c>
      <c r="T13" s="24">
        <v>401847</v>
      </c>
      <c r="U13" s="25">
        <v>58.03640932691127</v>
      </c>
      <c r="V13" s="24">
        <v>17292.7</v>
      </c>
      <c r="W13" s="24">
        <v>7361.04</v>
      </c>
      <c r="X13" s="25">
        <v>42.56732609713925</v>
      </c>
      <c r="Y13" s="26">
        <f t="shared" si="2"/>
        <v>60.420458972091595</v>
      </c>
      <c r="Z13" s="26">
        <f t="shared" si="3"/>
        <v>53.606227569125004</v>
      </c>
      <c r="AA13" s="26">
        <f t="shared" si="4"/>
        <v>45.70564915042496</v>
      </c>
      <c r="AB13" s="26">
        <f t="shared" si="5"/>
        <v>57.28469238464785</v>
      </c>
    </row>
    <row r="14" spans="1:28" s="27" customFormat="1" ht="22.5" customHeight="1">
      <c r="A14" s="33" t="s">
        <v>178</v>
      </c>
      <c r="B14" s="34">
        <f>'[1]8张家界'!I6</f>
        <v>69573.38</v>
      </c>
      <c r="C14" s="34">
        <v>50381.810000000005</v>
      </c>
      <c r="D14" s="35">
        <f t="shared" si="0"/>
        <v>72.41535483830165</v>
      </c>
      <c r="E14" s="34">
        <v>309288</v>
      </c>
      <c r="F14" s="34">
        <v>242774.04</v>
      </c>
      <c r="G14" s="35">
        <f t="shared" si="6"/>
        <v>78.49449057189416</v>
      </c>
      <c r="H14" s="34">
        <v>216745.04</v>
      </c>
      <c r="I14" s="35">
        <f t="shared" si="7"/>
        <v>70.07870981092057</v>
      </c>
      <c r="J14" s="34">
        <v>6626.58</v>
      </c>
      <c r="K14" s="34">
        <v>3006.01</v>
      </c>
      <c r="L14" s="35">
        <f t="shared" si="1"/>
        <v>45.36291722125139</v>
      </c>
      <c r="M14" s="23" t="s">
        <v>22</v>
      </c>
      <c r="N14" s="24">
        <v>69573.38</v>
      </c>
      <c r="O14" s="24">
        <v>19008</v>
      </c>
      <c r="P14" s="25">
        <v>27.32079424630512</v>
      </c>
      <c r="Q14" s="24">
        <v>309288</v>
      </c>
      <c r="R14" s="24">
        <v>109884</v>
      </c>
      <c r="S14" s="25">
        <v>35.528051524792424</v>
      </c>
      <c r="T14" s="24">
        <v>56799</v>
      </c>
      <c r="U14" s="25">
        <v>18.364437029564677</v>
      </c>
      <c r="V14" s="24">
        <v>6626.58</v>
      </c>
      <c r="W14" s="24">
        <v>1435</v>
      </c>
      <c r="X14" s="25">
        <v>21.65521279453353</v>
      </c>
      <c r="Y14" s="26">
        <f t="shared" si="2"/>
        <v>45.09456059199653</v>
      </c>
      <c r="Z14" s="26">
        <f t="shared" si="3"/>
        <v>42.96643904710174</v>
      </c>
      <c r="AA14" s="26">
        <f t="shared" si="4"/>
        <v>51.714272781355895</v>
      </c>
      <c r="AB14" s="26">
        <f t="shared" si="5"/>
        <v>23.707704426717857</v>
      </c>
    </row>
    <row r="15" spans="1:28" s="27" customFormat="1" ht="22.5" customHeight="1">
      <c r="A15" s="33" t="s">
        <v>179</v>
      </c>
      <c r="B15" s="34">
        <f>'[1]9益阳'!I6</f>
        <v>138770.85</v>
      </c>
      <c r="C15" s="34">
        <v>109138</v>
      </c>
      <c r="D15" s="35">
        <f t="shared" si="0"/>
        <v>78.64619983231348</v>
      </c>
      <c r="E15" s="34">
        <v>740078</v>
      </c>
      <c r="F15" s="34">
        <v>699734</v>
      </c>
      <c r="G15" s="35">
        <f t="shared" si="6"/>
        <v>94.54868270641744</v>
      </c>
      <c r="H15" s="34">
        <v>648350</v>
      </c>
      <c r="I15" s="35">
        <f t="shared" si="7"/>
        <v>87.60563075783904</v>
      </c>
      <c r="J15" s="34">
        <v>17777.35</v>
      </c>
      <c r="K15" s="34">
        <v>14553.7</v>
      </c>
      <c r="L15" s="35">
        <f t="shared" si="1"/>
        <v>81.8665324134362</v>
      </c>
      <c r="M15" s="23" t="s">
        <v>23</v>
      </c>
      <c r="N15" s="24">
        <v>138770.85</v>
      </c>
      <c r="O15" s="24">
        <v>54144.6</v>
      </c>
      <c r="P15" s="25">
        <v>39.01727199912662</v>
      </c>
      <c r="Q15" s="24">
        <v>740078</v>
      </c>
      <c r="R15" s="24">
        <v>369831</v>
      </c>
      <c r="S15" s="25">
        <v>49.971894854326166</v>
      </c>
      <c r="T15" s="24">
        <v>350094</v>
      </c>
      <c r="U15" s="25">
        <v>47.305013795843145</v>
      </c>
      <c r="V15" s="24">
        <v>17777.35</v>
      </c>
      <c r="W15" s="24">
        <v>7640.6</v>
      </c>
      <c r="X15" s="25">
        <v>42.97940919203369</v>
      </c>
      <c r="Y15" s="26">
        <f t="shared" si="2"/>
        <v>39.628927833186864</v>
      </c>
      <c r="Z15" s="26">
        <f t="shared" si="3"/>
        <v>44.57678785209127</v>
      </c>
      <c r="AA15" s="26">
        <f t="shared" si="4"/>
        <v>40.30061696199589</v>
      </c>
      <c r="AB15" s="26">
        <f t="shared" si="5"/>
        <v>38.88712322140251</v>
      </c>
    </row>
    <row r="16" spans="1:28" s="27" customFormat="1" ht="22.5" customHeight="1">
      <c r="A16" s="33" t="s">
        <v>180</v>
      </c>
      <c r="B16" s="34">
        <f>'[1]10郴州'!I6</f>
        <v>271572.68</v>
      </c>
      <c r="C16" s="34">
        <v>239221.65000000002</v>
      </c>
      <c r="D16" s="35">
        <f t="shared" si="0"/>
        <v>88.0875241206148</v>
      </c>
      <c r="E16" s="34">
        <v>1197968</v>
      </c>
      <c r="F16" s="34">
        <v>1104979</v>
      </c>
      <c r="G16" s="35">
        <f t="shared" si="6"/>
        <v>92.23777262831729</v>
      </c>
      <c r="H16" s="34">
        <v>1035313</v>
      </c>
      <c r="I16" s="35">
        <f t="shared" si="7"/>
        <v>86.42242530685293</v>
      </c>
      <c r="J16" s="34">
        <v>54151.59</v>
      </c>
      <c r="K16" s="34">
        <v>60147.759999999995</v>
      </c>
      <c r="L16" s="35">
        <f t="shared" si="1"/>
        <v>111.07293433119877</v>
      </c>
      <c r="M16" s="23" t="s">
        <v>24</v>
      </c>
      <c r="N16" s="24">
        <v>271572.68</v>
      </c>
      <c r="O16" s="24">
        <v>111407.5</v>
      </c>
      <c r="P16" s="25">
        <v>41.0230881839808</v>
      </c>
      <c r="Q16" s="24">
        <v>1197968</v>
      </c>
      <c r="R16" s="24">
        <v>538937</v>
      </c>
      <c r="S16" s="25">
        <v>44.98759566198763</v>
      </c>
      <c r="T16" s="24">
        <v>499904</v>
      </c>
      <c r="U16" s="25">
        <v>41.72932832930429</v>
      </c>
      <c r="V16" s="24">
        <v>54151.59</v>
      </c>
      <c r="W16" s="24">
        <v>27031.53</v>
      </c>
      <c r="X16" s="25">
        <v>49.918257247848125</v>
      </c>
      <c r="Y16" s="26">
        <f t="shared" si="2"/>
        <v>47.064435936634</v>
      </c>
      <c r="Z16" s="26">
        <f t="shared" si="3"/>
        <v>47.250176966329654</v>
      </c>
      <c r="AA16" s="26">
        <f t="shared" si="4"/>
        <v>44.69309697754864</v>
      </c>
      <c r="AB16" s="26">
        <f t="shared" si="5"/>
        <v>61.15467708335064</v>
      </c>
    </row>
    <row r="17" spans="1:28" s="27" customFormat="1" ht="22.5" customHeight="1">
      <c r="A17" s="33" t="s">
        <v>181</v>
      </c>
      <c r="B17" s="34">
        <f>'[1]11永州'!I6</f>
        <v>196629.94999999998</v>
      </c>
      <c r="C17" s="34">
        <v>148496.61</v>
      </c>
      <c r="D17" s="35">
        <f t="shared" si="0"/>
        <v>75.5208502061868</v>
      </c>
      <c r="E17" s="34">
        <v>974424</v>
      </c>
      <c r="F17" s="34">
        <v>780510</v>
      </c>
      <c r="G17" s="35">
        <f t="shared" si="6"/>
        <v>80.09962808797813</v>
      </c>
      <c r="H17" s="34">
        <v>685199.9</v>
      </c>
      <c r="I17" s="35">
        <f t="shared" si="7"/>
        <v>70.31845479996387</v>
      </c>
      <c r="J17" s="34">
        <v>49471.1</v>
      </c>
      <c r="K17" s="34">
        <v>38283.32</v>
      </c>
      <c r="L17" s="35">
        <f t="shared" si="1"/>
        <v>77.38522086632398</v>
      </c>
      <c r="M17" s="23" t="s">
        <v>25</v>
      </c>
      <c r="N17" s="24">
        <v>196629.94999999998</v>
      </c>
      <c r="O17" s="24">
        <v>73915.48999999999</v>
      </c>
      <c r="P17" s="25">
        <v>37.59116553709137</v>
      </c>
      <c r="Q17" s="24">
        <v>974424</v>
      </c>
      <c r="R17" s="24">
        <v>486964</v>
      </c>
      <c r="S17" s="25">
        <v>49.97454906693596</v>
      </c>
      <c r="T17" s="24">
        <v>353392</v>
      </c>
      <c r="U17" s="25">
        <v>36.26675861842484</v>
      </c>
      <c r="V17" s="24">
        <v>49471.1</v>
      </c>
      <c r="W17" s="24">
        <v>21596.6</v>
      </c>
      <c r="X17" s="25">
        <v>43.65498240386811</v>
      </c>
      <c r="Y17" s="26">
        <f t="shared" si="2"/>
        <v>37.92968466909542</v>
      </c>
      <c r="Z17" s="26">
        <f t="shared" si="3"/>
        <v>30.125079021042175</v>
      </c>
      <c r="AA17" s="26">
        <f t="shared" si="4"/>
        <v>34.051696181539036</v>
      </c>
      <c r="AB17" s="26">
        <f t="shared" si="5"/>
        <v>33.730238462455866</v>
      </c>
    </row>
    <row r="18" spans="1:28" s="27" customFormat="1" ht="22.5" customHeight="1">
      <c r="A18" s="33" t="s">
        <v>182</v>
      </c>
      <c r="B18" s="34">
        <f>'[1]12怀化'!I6</f>
        <v>186263.04</v>
      </c>
      <c r="C18" s="34">
        <v>143039.65</v>
      </c>
      <c r="D18" s="35">
        <f t="shared" si="0"/>
        <v>76.79443543925836</v>
      </c>
      <c r="E18" s="34">
        <v>837762</v>
      </c>
      <c r="F18" s="34">
        <v>725798</v>
      </c>
      <c r="G18" s="35">
        <f t="shared" si="6"/>
        <v>86.63534512188426</v>
      </c>
      <c r="H18" s="34">
        <v>632930</v>
      </c>
      <c r="I18" s="35">
        <f t="shared" si="7"/>
        <v>75.55009656680537</v>
      </c>
      <c r="J18" s="34">
        <v>30648.83</v>
      </c>
      <c r="K18" s="34">
        <v>28211.12</v>
      </c>
      <c r="L18" s="35">
        <f t="shared" si="1"/>
        <v>92.04631954955538</v>
      </c>
      <c r="M18" s="23" t="s">
        <v>26</v>
      </c>
      <c r="N18" s="24">
        <v>186263.04</v>
      </c>
      <c r="O18" s="24">
        <v>69448</v>
      </c>
      <c r="P18" s="25">
        <v>37.28490633461153</v>
      </c>
      <c r="Q18" s="24">
        <v>837762</v>
      </c>
      <c r="R18" s="24">
        <v>389915</v>
      </c>
      <c r="S18" s="25">
        <v>46.54245477832606</v>
      </c>
      <c r="T18" s="24">
        <v>324295</v>
      </c>
      <c r="U18" s="25">
        <v>38.70968126985945</v>
      </c>
      <c r="V18" s="24">
        <v>30648.83</v>
      </c>
      <c r="W18" s="24">
        <v>13454.9</v>
      </c>
      <c r="X18" s="25">
        <v>43.900207609882656</v>
      </c>
      <c r="Y18" s="26">
        <f t="shared" si="2"/>
        <v>39.50952910464684</v>
      </c>
      <c r="Z18" s="26">
        <f t="shared" si="3"/>
        <v>40.092890343558196</v>
      </c>
      <c r="AA18" s="26">
        <f t="shared" si="4"/>
        <v>36.84041529694591</v>
      </c>
      <c r="AB18" s="26">
        <f t="shared" si="5"/>
        <v>48.14611193967272</v>
      </c>
    </row>
    <row r="19" spans="1:28" s="27" customFormat="1" ht="22.5" customHeight="1">
      <c r="A19" s="33" t="s">
        <v>183</v>
      </c>
      <c r="B19" s="34">
        <f>'[1]13娄底'!I6</f>
        <v>115242</v>
      </c>
      <c r="C19" s="34">
        <v>100677</v>
      </c>
      <c r="D19" s="35">
        <f t="shared" si="0"/>
        <v>87.36137866402873</v>
      </c>
      <c r="E19" s="34">
        <v>565037</v>
      </c>
      <c r="F19" s="34">
        <v>576612</v>
      </c>
      <c r="G19" s="35">
        <f t="shared" si="6"/>
        <v>102.04853841429853</v>
      </c>
      <c r="H19" s="34">
        <v>552402</v>
      </c>
      <c r="I19" s="35">
        <f t="shared" si="7"/>
        <v>97.7638632514331</v>
      </c>
      <c r="J19" s="34">
        <v>19724.45</v>
      </c>
      <c r="K19" s="34">
        <v>16405</v>
      </c>
      <c r="L19" s="35">
        <f t="shared" si="1"/>
        <v>83.17088689418462</v>
      </c>
      <c r="M19" s="23" t="s">
        <v>27</v>
      </c>
      <c r="N19" s="24">
        <v>115242</v>
      </c>
      <c r="O19" s="24">
        <v>46238</v>
      </c>
      <c r="P19" s="25">
        <v>40.12252477395394</v>
      </c>
      <c r="Q19" s="24">
        <v>565037</v>
      </c>
      <c r="R19" s="24">
        <v>259696</v>
      </c>
      <c r="S19" s="25">
        <v>45.96088397750944</v>
      </c>
      <c r="T19" s="24">
        <v>247681</v>
      </c>
      <c r="U19" s="25">
        <v>43.834474556533465</v>
      </c>
      <c r="V19" s="24">
        <v>19724.45</v>
      </c>
      <c r="W19" s="24">
        <v>8240</v>
      </c>
      <c r="X19" s="25">
        <v>41.77556281670718</v>
      </c>
      <c r="Y19" s="26">
        <f t="shared" si="2"/>
        <v>47.23885389007479</v>
      </c>
      <c r="Z19" s="26">
        <f t="shared" si="3"/>
        <v>56.087654436789094</v>
      </c>
      <c r="AA19" s="26">
        <f t="shared" si="4"/>
        <v>53.92938869489963</v>
      </c>
      <c r="AB19" s="26">
        <f t="shared" si="5"/>
        <v>41.39532407747744</v>
      </c>
    </row>
    <row r="20" spans="1:28" s="27" customFormat="1" ht="22.5" customHeight="1">
      <c r="A20" s="33" t="s">
        <v>184</v>
      </c>
      <c r="B20" s="34">
        <f>'[1]14湘西'!I6</f>
        <v>142437.4</v>
      </c>
      <c r="C20" s="34">
        <v>147983</v>
      </c>
      <c r="D20" s="35">
        <f t="shared" si="0"/>
        <v>103.8933594687912</v>
      </c>
      <c r="E20" s="34">
        <v>532282</v>
      </c>
      <c r="F20" s="34">
        <v>572697</v>
      </c>
      <c r="G20" s="35">
        <f t="shared" si="6"/>
        <v>107.59277976711593</v>
      </c>
      <c r="H20" s="34">
        <v>542928</v>
      </c>
      <c r="I20" s="35">
        <f t="shared" si="7"/>
        <v>102.00006763332219</v>
      </c>
      <c r="J20" s="34">
        <v>23193.6</v>
      </c>
      <c r="K20" s="34">
        <v>24471.239999999998</v>
      </c>
      <c r="L20" s="35">
        <f t="shared" si="1"/>
        <v>105.50858857615894</v>
      </c>
      <c r="M20" s="23" t="s">
        <v>28</v>
      </c>
      <c r="N20" s="24">
        <v>142437.4</v>
      </c>
      <c r="O20" s="24">
        <v>66610.73999999999</v>
      </c>
      <c r="P20" s="25">
        <v>46.76492269586498</v>
      </c>
      <c r="Q20" s="24">
        <v>532282</v>
      </c>
      <c r="R20" s="24">
        <v>297571</v>
      </c>
      <c r="S20" s="25">
        <v>55.90476476754803</v>
      </c>
      <c r="T20" s="24">
        <v>236792</v>
      </c>
      <c r="U20" s="25">
        <v>44.48619340875702</v>
      </c>
      <c r="V20" s="24">
        <v>23193.6</v>
      </c>
      <c r="W20" s="24">
        <v>11553.24</v>
      </c>
      <c r="X20" s="25">
        <v>49.81218956953643</v>
      </c>
      <c r="Y20" s="26">
        <f t="shared" si="2"/>
        <v>57.12843677292622</v>
      </c>
      <c r="Z20" s="26">
        <f t="shared" si="3"/>
        <v>51.6880149995679</v>
      </c>
      <c r="AA20" s="26">
        <f t="shared" si="4"/>
        <v>57.51387422456517</v>
      </c>
      <c r="AB20" s="26">
        <f t="shared" si="5"/>
        <v>55.696399006622514</v>
      </c>
    </row>
    <row r="21" spans="1:24" s="27" customFormat="1" ht="15.75" customHeight="1">
      <c r="A21" s="28" t="s">
        <v>189</v>
      </c>
      <c r="B21" s="29"/>
      <c r="C21" s="29"/>
      <c r="D21" s="30"/>
      <c r="E21" s="29"/>
      <c r="F21" s="29"/>
      <c r="G21" s="30"/>
      <c r="H21" s="29"/>
      <c r="I21" s="30"/>
      <c r="J21" s="29"/>
      <c r="K21" s="29"/>
      <c r="L21" s="30"/>
      <c r="M21" s="28" t="s">
        <v>35</v>
      </c>
      <c r="N21" s="29"/>
      <c r="O21" s="29"/>
      <c r="P21" s="30"/>
      <c r="Q21" s="29"/>
      <c r="R21" s="29"/>
      <c r="S21" s="30"/>
      <c r="T21" s="29"/>
      <c r="U21" s="30"/>
      <c r="V21" s="29"/>
      <c r="W21" s="29"/>
      <c r="X21" s="30"/>
    </row>
    <row r="22" spans="1:24" s="27" customFormat="1" ht="15" customHeight="1">
      <c r="A22" s="28" t="s">
        <v>185</v>
      </c>
      <c r="B22" s="29"/>
      <c r="C22" s="29"/>
      <c r="D22" s="30"/>
      <c r="E22" s="29"/>
      <c r="F22" s="29"/>
      <c r="G22" s="30"/>
      <c r="H22" s="29"/>
      <c r="I22" s="30"/>
      <c r="J22" s="29"/>
      <c r="K22" s="29"/>
      <c r="L22" s="30"/>
      <c r="M22" s="28" t="s">
        <v>29</v>
      </c>
      <c r="N22" s="29"/>
      <c r="O22" s="29"/>
      <c r="P22" s="30"/>
      <c r="Q22" s="29"/>
      <c r="R22" s="29"/>
      <c r="S22" s="30"/>
      <c r="T22" s="29"/>
      <c r="U22" s="30"/>
      <c r="V22" s="29"/>
      <c r="W22" s="29"/>
      <c r="X22" s="30"/>
    </row>
    <row r="25" ht="22.5" customHeight="1">
      <c r="E25" s="41"/>
    </row>
  </sheetData>
  <sheetProtection/>
  <mergeCells count="11">
    <mergeCell ref="M4:M5"/>
    <mergeCell ref="N4:P4"/>
    <mergeCell ref="Q4:U4"/>
    <mergeCell ref="V4:X4"/>
    <mergeCell ref="Y4:AB4"/>
    <mergeCell ref="A2:AB2"/>
    <mergeCell ref="A3:P3"/>
    <mergeCell ref="A4:A5"/>
    <mergeCell ref="B4:D4"/>
    <mergeCell ref="E4:I4"/>
    <mergeCell ref="J4:L4"/>
  </mergeCells>
  <printOptions horizontalCentered="1"/>
  <pageMargins left="0.7086614173228347" right="0.7086614173228347" top="0.7480314960629921" bottom="0.15748031496062992" header="0.31496062992125984" footer="0.31496062992125984"/>
  <pageSetup firstPageNumber="5" useFirstPageNumber="1" horizontalDpi="600" verticalDpi="600" orientation="landscape" paperSize="9" r:id="rId1"/>
  <headerFooter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28"/>
  <sheetViews>
    <sheetView tabSelected="1" zoomScalePageLayoutView="0" workbookViewId="0" topLeftCell="A100">
      <selection activeCell="S104" sqref="S104"/>
    </sheetView>
  </sheetViews>
  <sheetFormatPr defaultColWidth="7.7109375" defaultRowHeight="21.75" customHeight="1"/>
  <cols>
    <col min="1" max="1" width="5.57421875" style="37" customWidth="1"/>
    <col min="2" max="2" width="8.7109375" style="12" customWidth="1"/>
    <col min="3" max="4" width="8.7109375" style="37" customWidth="1"/>
    <col min="5" max="5" width="7.7109375" style="39" customWidth="1"/>
    <col min="6" max="6" width="7.7109375" style="38" customWidth="1"/>
    <col min="7" max="8" width="8.7109375" style="37" customWidth="1"/>
    <col min="9" max="10" width="7.7109375" style="37" customWidth="1"/>
    <col min="11" max="11" width="8.7109375" style="37" customWidth="1"/>
    <col min="12" max="12" width="7.7109375" style="39" customWidth="1"/>
    <col min="13" max="13" width="7.7109375" style="38" customWidth="1"/>
    <col min="14" max="15" width="8.7109375" style="37" customWidth="1"/>
    <col min="16" max="16" width="7.7109375" style="39" customWidth="1"/>
    <col min="17" max="17" width="7.7109375" style="37" customWidth="1"/>
    <col min="18" max="16384" width="7.7109375" style="12" customWidth="1"/>
  </cols>
  <sheetData>
    <row r="1" spans="1:2" ht="21.75" customHeight="1">
      <c r="A1" s="54" t="s">
        <v>165</v>
      </c>
      <c r="B1" s="54"/>
    </row>
    <row r="2" spans="1:17" s="5" customFormat="1" ht="21.75" customHeight="1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2"/>
    </row>
    <row r="3" spans="1:17" s="6" customFormat="1" ht="21.75" customHeight="1">
      <c r="A3" s="49" t="s">
        <v>188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31"/>
    </row>
    <row r="4" spans="1:17" s="8" customFormat="1" ht="21.75" customHeight="1">
      <c r="A4" s="56" t="s">
        <v>37</v>
      </c>
      <c r="B4" s="58" t="s">
        <v>38</v>
      </c>
      <c r="C4" s="60" t="s">
        <v>1</v>
      </c>
      <c r="D4" s="61"/>
      <c r="E4" s="61"/>
      <c r="F4" s="7"/>
      <c r="G4" s="60" t="s">
        <v>2</v>
      </c>
      <c r="H4" s="61"/>
      <c r="I4" s="61"/>
      <c r="J4" s="61"/>
      <c r="K4" s="61"/>
      <c r="L4" s="61"/>
      <c r="M4" s="7"/>
      <c r="N4" s="62" t="s">
        <v>3</v>
      </c>
      <c r="O4" s="62"/>
      <c r="P4" s="62"/>
      <c r="Q4" s="62"/>
    </row>
    <row r="5" spans="1:17" ht="33" customHeight="1">
      <c r="A5" s="57"/>
      <c r="B5" s="59"/>
      <c r="C5" s="40" t="s">
        <v>169</v>
      </c>
      <c r="D5" s="9" t="s">
        <v>5</v>
      </c>
      <c r="E5" s="10" t="s">
        <v>6</v>
      </c>
      <c r="F5" s="11" t="s">
        <v>39</v>
      </c>
      <c r="G5" s="9" t="s">
        <v>40</v>
      </c>
      <c r="H5" s="9" t="s">
        <v>8</v>
      </c>
      <c r="I5" s="10" t="s">
        <v>9</v>
      </c>
      <c r="J5" s="11" t="s">
        <v>39</v>
      </c>
      <c r="K5" s="9" t="s">
        <v>10</v>
      </c>
      <c r="L5" s="10" t="s">
        <v>11</v>
      </c>
      <c r="M5" s="11" t="s">
        <v>39</v>
      </c>
      <c r="N5" s="9" t="s">
        <v>4</v>
      </c>
      <c r="O5" s="9" t="s">
        <v>12</v>
      </c>
      <c r="P5" s="10" t="s">
        <v>13</v>
      </c>
      <c r="Q5" s="9" t="s">
        <v>39</v>
      </c>
    </row>
    <row r="6" spans="1:17" ht="21.75" customHeight="1">
      <c r="A6" s="42">
        <v>1</v>
      </c>
      <c r="B6" s="42" t="s">
        <v>69</v>
      </c>
      <c r="C6" s="42">
        <v>3045</v>
      </c>
      <c r="D6" s="42">
        <v>3641</v>
      </c>
      <c r="E6" s="42">
        <v>119.57307060755336</v>
      </c>
      <c r="F6" s="42">
        <v>21</v>
      </c>
      <c r="G6" s="42">
        <v>15730</v>
      </c>
      <c r="H6" s="42">
        <v>20965</v>
      </c>
      <c r="I6" s="42">
        <v>133.28035600762874</v>
      </c>
      <c r="J6" s="42">
        <v>21</v>
      </c>
      <c r="K6" s="42">
        <v>14355</v>
      </c>
      <c r="L6" s="42">
        <v>91.25874125874127</v>
      </c>
      <c r="M6" s="42">
        <v>43</v>
      </c>
      <c r="N6" s="42">
        <v>10</v>
      </c>
      <c r="O6" s="42">
        <v>10</v>
      </c>
      <c r="P6" s="42">
        <v>100</v>
      </c>
      <c r="Q6" s="42">
        <v>33</v>
      </c>
    </row>
    <row r="7" spans="1:17" ht="21.75" customHeight="1">
      <c r="A7" s="42">
        <v>2</v>
      </c>
      <c r="B7" s="42" t="s">
        <v>112</v>
      </c>
      <c r="C7" s="42">
        <v>1161</v>
      </c>
      <c r="D7" s="42">
        <v>1957</v>
      </c>
      <c r="E7" s="42">
        <v>168.5615848406546</v>
      </c>
      <c r="F7" s="42">
        <v>5</v>
      </c>
      <c r="G7" s="42">
        <v>6460</v>
      </c>
      <c r="H7" s="42">
        <v>10318</v>
      </c>
      <c r="I7" s="42">
        <v>159.72136222910217</v>
      </c>
      <c r="J7" s="42">
        <v>13</v>
      </c>
      <c r="K7" s="42">
        <v>10318</v>
      </c>
      <c r="L7" s="42">
        <v>159.72136222910217</v>
      </c>
      <c r="M7" s="42">
        <v>13</v>
      </c>
      <c r="N7" s="42">
        <v>0</v>
      </c>
      <c r="O7" s="42">
        <v>0</v>
      </c>
      <c r="P7" s="42"/>
      <c r="Q7" s="42"/>
    </row>
    <row r="8" spans="1:17" ht="21.75" customHeight="1">
      <c r="A8" s="42">
        <v>3</v>
      </c>
      <c r="B8" s="42" t="s">
        <v>89</v>
      </c>
      <c r="C8" s="42">
        <v>18459.55</v>
      </c>
      <c r="D8" s="42">
        <v>22218.940000000002</v>
      </c>
      <c r="E8" s="42">
        <v>120.36555604009851</v>
      </c>
      <c r="F8" s="42">
        <v>20</v>
      </c>
      <c r="G8" s="42">
        <v>192219</v>
      </c>
      <c r="H8" s="42">
        <v>269107</v>
      </c>
      <c r="I8" s="42">
        <v>140.00020809597387</v>
      </c>
      <c r="J8" s="42">
        <v>15</v>
      </c>
      <c r="K8" s="42">
        <v>192219</v>
      </c>
      <c r="L8" s="42">
        <v>100</v>
      </c>
      <c r="M8" s="42">
        <v>25</v>
      </c>
      <c r="N8" s="42">
        <v>0</v>
      </c>
      <c r="O8" s="42">
        <v>0</v>
      </c>
      <c r="P8" s="42"/>
      <c r="Q8" s="42"/>
    </row>
    <row r="9" spans="1:17" ht="21.75" customHeight="1">
      <c r="A9" s="42">
        <v>4</v>
      </c>
      <c r="B9" s="42" t="s">
        <v>96</v>
      </c>
      <c r="C9" s="42">
        <v>11850</v>
      </c>
      <c r="D9" s="42">
        <v>30501</v>
      </c>
      <c r="E9" s="42">
        <v>257.39240506329116</v>
      </c>
      <c r="F9" s="42">
        <v>1</v>
      </c>
      <c r="G9" s="42">
        <v>64198</v>
      </c>
      <c r="H9" s="42">
        <v>130300</v>
      </c>
      <c r="I9" s="42">
        <v>202.9658244805134</v>
      </c>
      <c r="J9" s="42">
        <v>5</v>
      </c>
      <c r="K9" s="42">
        <v>109012</v>
      </c>
      <c r="L9" s="42">
        <v>169.80591295678994</v>
      </c>
      <c r="M9" s="42">
        <v>8</v>
      </c>
      <c r="N9" s="42">
        <v>779.7</v>
      </c>
      <c r="O9" s="42">
        <v>1619</v>
      </c>
      <c r="P9" s="42">
        <v>207.64396562780556</v>
      </c>
      <c r="Q9" s="42">
        <v>4</v>
      </c>
    </row>
    <row r="10" spans="1:17" s="13" customFormat="1" ht="21.75" customHeight="1">
      <c r="A10" s="42">
        <v>5</v>
      </c>
      <c r="B10" s="42" t="s">
        <v>102</v>
      </c>
      <c r="C10" s="42">
        <v>2480</v>
      </c>
      <c r="D10" s="42">
        <v>1592</v>
      </c>
      <c r="E10" s="42">
        <v>64.19354838709678</v>
      </c>
      <c r="F10" s="42">
        <v>107</v>
      </c>
      <c r="G10" s="42">
        <v>12845</v>
      </c>
      <c r="H10" s="42">
        <v>14264</v>
      </c>
      <c r="I10" s="42">
        <v>111.04710003892566</v>
      </c>
      <c r="J10" s="42">
        <v>28</v>
      </c>
      <c r="K10" s="42">
        <v>11271</v>
      </c>
      <c r="L10" s="42">
        <v>87.74620474892954</v>
      </c>
      <c r="M10" s="42">
        <v>49</v>
      </c>
      <c r="N10" s="42">
        <v>0</v>
      </c>
      <c r="O10" s="42">
        <v>0</v>
      </c>
      <c r="P10" s="42"/>
      <c r="Q10" s="42"/>
    </row>
    <row r="11" spans="1:17" s="14" customFormat="1" ht="21.75" customHeight="1">
      <c r="A11" s="42">
        <v>6</v>
      </c>
      <c r="B11" s="42" t="s">
        <v>150</v>
      </c>
      <c r="C11" s="42">
        <v>1104</v>
      </c>
      <c r="D11" s="42">
        <v>1473</v>
      </c>
      <c r="E11" s="42">
        <v>133.42391304347828</v>
      </c>
      <c r="F11" s="42">
        <v>12</v>
      </c>
      <c r="G11" s="42">
        <v>6363</v>
      </c>
      <c r="H11" s="42">
        <v>6363</v>
      </c>
      <c r="I11" s="42">
        <v>100</v>
      </c>
      <c r="J11" s="42">
        <v>41</v>
      </c>
      <c r="K11" s="42">
        <v>6363</v>
      </c>
      <c r="L11" s="42">
        <v>100</v>
      </c>
      <c r="M11" s="42">
        <v>25</v>
      </c>
      <c r="N11" s="42">
        <v>68</v>
      </c>
      <c r="O11" s="42">
        <v>68</v>
      </c>
      <c r="P11" s="42">
        <v>100</v>
      </c>
      <c r="Q11" s="42">
        <v>33</v>
      </c>
    </row>
    <row r="12" spans="1:17" s="15" customFormat="1" ht="21.75" customHeight="1">
      <c r="A12" s="42">
        <v>7</v>
      </c>
      <c r="B12" s="42" t="s">
        <v>157</v>
      </c>
      <c r="C12" s="42">
        <v>1520</v>
      </c>
      <c r="D12" s="42">
        <v>2553.6</v>
      </c>
      <c r="E12" s="42">
        <v>168</v>
      </c>
      <c r="F12" s="42">
        <v>6</v>
      </c>
      <c r="G12" s="42">
        <v>6400</v>
      </c>
      <c r="H12" s="42">
        <v>15000</v>
      </c>
      <c r="I12" s="42">
        <v>234.375</v>
      </c>
      <c r="J12" s="42">
        <v>3</v>
      </c>
      <c r="K12" s="42">
        <v>15000</v>
      </c>
      <c r="L12" s="42">
        <v>234.375</v>
      </c>
      <c r="M12" s="42">
        <v>3</v>
      </c>
      <c r="N12" s="42">
        <v>140</v>
      </c>
      <c r="O12" s="42">
        <v>459.6</v>
      </c>
      <c r="P12" s="42">
        <v>328.2857142857143</v>
      </c>
      <c r="Q12" s="42">
        <v>3</v>
      </c>
    </row>
    <row r="13" spans="1:17" s="16" customFormat="1" ht="21.75" customHeight="1">
      <c r="A13" s="42">
        <v>8</v>
      </c>
      <c r="B13" s="42" t="s">
        <v>141</v>
      </c>
      <c r="C13" s="42">
        <v>7108</v>
      </c>
      <c r="D13" s="42">
        <v>7108</v>
      </c>
      <c r="E13" s="42">
        <v>100</v>
      </c>
      <c r="F13" s="42">
        <v>31</v>
      </c>
      <c r="G13" s="42">
        <v>34950</v>
      </c>
      <c r="H13" s="42">
        <v>34950</v>
      </c>
      <c r="I13" s="42">
        <v>100</v>
      </c>
      <c r="J13" s="42">
        <v>41</v>
      </c>
      <c r="K13" s="42">
        <v>26506</v>
      </c>
      <c r="L13" s="42">
        <v>75.83977110157367</v>
      </c>
      <c r="M13" s="42">
        <v>80</v>
      </c>
      <c r="N13" s="42">
        <v>971.14</v>
      </c>
      <c r="O13" s="42">
        <v>1070</v>
      </c>
      <c r="P13" s="42">
        <v>110.17978870193792</v>
      </c>
      <c r="Q13" s="42">
        <v>22</v>
      </c>
    </row>
    <row r="14" spans="1:17" ht="21.75" customHeight="1">
      <c r="A14" s="42">
        <v>9</v>
      </c>
      <c r="B14" s="42" t="s">
        <v>155</v>
      </c>
      <c r="C14" s="42">
        <v>11175.92</v>
      </c>
      <c r="D14" s="42">
        <v>8518.32</v>
      </c>
      <c r="E14" s="42">
        <v>76.22030222120416</v>
      </c>
      <c r="F14" s="42">
        <v>85</v>
      </c>
      <c r="G14" s="42">
        <v>121048</v>
      </c>
      <c r="H14" s="42">
        <v>243134</v>
      </c>
      <c r="I14" s="42">
        <v>200.85751106998876</v>
      </c>
      <c r="J14" s="42">
        <v>6</v>
      </c>
      <c r="K14" s="42">
        <v>236404</v>
      </c>
      <c r="L14" s="42">
        <v>195.2977331306589</v>
      </c>
      <c r="M14" s="42">
        <v>5</v>
      </c>
      <c r="N14" s="42">
        <v>2580</v>
      </c>
      <c r="O14" s="42">
        <v>1630.1799999999998</v>
      </c>
      <c r="P14" s="42">
        <v>63.18527131782945</v>
      </c>
      <c r="Q14" s="42">
        <v>98</v>
      </c>
    </row>
    <row r="15" spans="1:17" ht="21.75" customHeight="1">
      <c r="A15" s="42">
        <v>10</v>
      </c>
      <c r="B15" s="42" t="s">
        <v>123</v>
      </c>
      <c r="C15" s="42">
        <v>14902.04</v>
      </c>
      <c r="D15" s="42">
        <v>24916</v>
      </c>
      <c r="E15" s="42">
        <v>167.19858489173293</v>
      </c>
      <c r="F15" s="42">
        <v>8</v>
      </c>
      <c r="G15" s="42">
        <v>92820</v>
      </c>
      <c r="H15" s="42">
        <v>95070</v>
      </c>
      <c r="I15" s="42">
        <v>102.4240465416936</v>
      </c>
      <c r="J15" s="42">
        <v>35</v>
      </c>
      <c r="K15" s="42">
        <v>95070</v>
      </c>
      <c r="L15" s="42">
        <v>102.4240465416936</v>
      </c>
      <c r="M15" s="42">
        <v>23</v>
      </c>
      <c r="N15" s="42">
        <v>5085.04</v>
      </c>
      <c r="O15" s="42">
        <v>5478</v>
      </c>
      <c r="P15" s="42">
        <v>107.72776615326526</v>
      </c>
      <c r="Q15" s="42">
        <v>25</v>
      </c>
    </row>
    <row r="16" spans="1:17" ht="21.75" customHeight="1">
      <c r="A16" s="42">
        <v>11</v>
      </c>
      <c r="B16" s="42" t="s">
        <v>46</v>
      </c>
      <c r="C16" s="42">
        <v>19005</v>
      </c>
      <c r="D16" s="42">
        <v>13644.2</v>
      </c>
      <c r="E16" s="42">
        <v>71.79268613522758</v>
      </c>
      <c r="F16" s="42">
        <v>94</v>
      </c>
      <c r="G16" s="42">
        <v>101066</v>
      </c>
      <c r="H16" s="42">
        <v>65066</v>
      </c>
      <c r="I16" s="43">
        <v>64.37971226723131</v>
      </c>
      <c r="J16" s="42">
        <v>109</v>
      </c>
      <c r="K16" s="42">
        <v>43733</v>
      </c>
      <c r="L16" s="43">
        <v>43.2717234282548</v>
      </c>
      <c r="M16" s="42">
        <v>114</v>
      </c>
      <c r="N16" s="42">
        <v>2793</v>
      </c>
      <c r="O16" s="42">
        <v>1912.5</v>
      </c>
      <c r="P16" s="42">
        <v>68.47475832438239</v>
      </c>
      <c r="Q16" s="42">
        <v>88</v>
      </c>
    </row>
    <row r="17" spans="1:17" ht="21.75" customHeight="1">
      <c r="A17" s="42">
        <v>12</v>
      </c>
      <c r="B17" s="42" t="s">
        <v>67</v>
      </c>
      <c r="C17" s="42">
        <v>10645.05</v>
      </c>
      <c r="D17" s="42">
        <v>5410.7</v>
      </c>
      <c r="E17" s="44">
        <v>50.828319265762026</v>
      </c>
      <c r="F17" s="42">
        <v>116</v>
      </c>
      <c r="G17" s="42">
        <v>86403</v>
      </c>
      <c r="H17" s="42">
        <v>44039</v>
      </c>
      <c r="I17" s="43">
        <v>50.969295047625664</v>
      </c>
      <c r="J17" s="42">
        <v>116</v>
      </c>
      <c r="K17" s="42">
        <v>44039</v>
      </c>
      <c r="L17" s="43">
        <v>50.969295047625664</v>
      </c>
      <c r="M17" s="42">
        <v>112</v>
      </c>
      <c r="N17" s="42">
        <v>2137.05</v>
      </c>
      <c r="O17" s="42">
        <v>1119.4</v>
      </c>
      <c r="P17" s="43">
        <v>52.38061814183103</v>
      </c>
      <c r="Q17" s="42">
        <v>108</v>
      </c>
    </row>
    <row r="18" spans="1:17" ht="21.75" customHeight="1">
      <c r="A18" s="42">
        <v>13</v>
      </c>
      <c r="B18" s="42" t="s">
        <v>88</v>
      </c>
      <c r="C18" s="42">
        <v>21828.9</v>
      </c>
      <c r="D18" s="42">
        <v>19583</v>
      </c>
      <c r="E18" s="42">
        <v>89.7113459679599</v>
      </c>
      <c r="F18" s="42">
        <v>50</v>
      </c>
      <c r="G18" s="42">
        <v>127322</v>
      </c>
      <c r="H18" s="42">
        <v>118865</v>
      </c>
      <c r="I18" s="42">
        <v>93.35778577150846</v>
      </c>
      <c r="J18" s="42">
        <v>56</v>
      </c>
      <c r="K18" s="42">
        <v>118865</v>
      </c>
      <c r="L18" s="42">
        <v>93.35778577150846</v>
      </c>
      <c r="M18" s="42">
        <v>37</v>
      </c>
      <c r="N18" s="42">
        <v>8472.9</v>
      </c>
      <c r="O18" s="42">
        <v>8020</v>
      </c>
      <c r="P18" s="42">
        <v>94.65472270415088</v>
      </c>
      <c r="Q18" s="42">
        <v>43</v>
      </c>
    </row>
    <row r="19" spans="1:17" ht="21.75" customHeight="1">
      <c r="A19" s="42">
        <v>14</v>
      </c>
      <c r="B19" s="42" t="s">
        <v>144</v>
      </c>
      <c r="C19" s="42">
        <v>15525.48</v>
      </c>
      <c r="D19" s="42">
        <v>12621.109999999999</v>
      </c>
      <c r="E19" s="42">
        <v>81.2928811218719</v>
      </c>
      <c r="F19" s="42">
        <v>73</v>
      </c>
      <c r="G19" s="42">
        <v>72538</v>
      </c>
      <c r="H19" s="42">
        <v>66964.69</v>
      </c>
      <c r="I19" s="42">
        <v>92.31670296947807</v>
      </c>
      <c r="J19" s="42">
        <v>57</v>
      </c>
      <c r="K19" s="42">
        <v>60393.69</v>
      </c>
      <c r="L19" s="42">
        <v>83.25800270203204</v>
      </c>
      <c r="M19" s="42">
        <v>61</v>
      </c>
      <c r="N19" s="42">
        <v>1981.3</v>
      </c>
      <c r="O19" s="42">
        <v>2217.63</v>
      </c>
      <c r="P19" s="42">
        <v>111.92802705294504</v>
      </c>
      <c r="Q19" s="42">
        <v>21</v>
      </c>
    </row>
    <row r="20" spans="1:17" ht="21.75" customHeight="1">
      <c r="A20" s="42">
        <v>15</v>
      </c>
      <c r="B20" s="42" t="s">
        <v>56</v>
      </c>
      <c r="C20" s="42">
        <v>13342</v>
      </c>
      <c r="D20" s="42">
        <v>12262.34</v>
      </c>
      <c r="E20" s="42">
        <v>91.9078099235497</v>
      </c>
      <c r="F20" s="42">
        <v>46</v>
      </c>
      <c r="G20" s="42">
        <v>96305</v>
      </c>
      <c r="H20" s="42">
        <v>167192</v>
      </c>
      <c r="I20" s="42">
        <v>173.6067701573127</v>
      </c>
      <c r="J20" s="42">
        <v>10</v>
      </c>
      <c r="K20" s="42">
        <v>158224</v>
      </c>
      <c r="L20" s="42">
        <v>164.2946887492861</v>
      </c>
      <c r="M20" s="42">
        <v>11</v>
      </c>
      <c r="N20" s="42">
        <v>2099</v>
      </c>
      <c r="O20" s="42">
        <v>2142.87</v>
      </c>
      <c r="P20" s="42">
        <v>102.09004287756073</v>
      </c>
      <c r="Q20" s="42">
        <v>29</v>
      </c>
    </row>
    <row r="21" spans="1:17" ht="21.75" customHeight="1">
      <c r="A21" s="42">
        <v>16</v>
      </c>
      <c r="B21" s="42" t="s">
        <v>125</v>
      </c>
      <c r="C21" s="42">
        <v>28001.04</v>
      </c>
      <c r="D21" s="42">
        <v>23947</v>
      </c>
      <c r="E21" s="42">
        <v>85.52182347512807</v>
      </c>
      <c r="F21" s="42">
        <v>62</v>
      </c>
      <c r="G21" s="42">
        <v>167797</v>
      </c>
      <c r="H21" s="42">
        <v>133858</v>
      </c>
      <c r="I21" s="42">
        <v>79.77377426294868</v>
      </c>
      <c r="J21" s="42">
        <v>91</v>
      </c>
      <c r="K21" s="42">
        <v>115768</v>
      </c>
      <c r="L21" s="42">
        <v>68.99289021853787</v>
      </c>
      <c r="M21" s="42">
        <v>95</v>
      </c>
      <c r="N21" s="42">
        <v>4337.64</v>
      </c>
      <c r="O21" s="42">
        <v>3365</v>
      </c>
      <c r="P21" s="42">
        <v>77.57674680240868</v>
      </c>
      <c r="Q21" s="42">
        <v>81</v>
      </c>
    </row>
    <row r="22" spans="1:17" ht="21.75" customHeight="1">
      <c r="A22" s="42">
        <v>17</v>
      </c>
      <c r="B22" s="42" t="s">
        <v>95</v>
      </c>
      <c r="C22" s="42">
        <v>23742.15</v>
      </c>
      <c r="D22" s="42">
        <v>18480</v>
      </c>
      <c r="E22" s="42">
        <v>77.83625324580966</v>
      </c>
      <c r="F22" s="42">
        <v>76</v>
      </c>
      <c r="G22" s="42">
        <v>147176</v>
      </c>
      <c r="H22" s="42">
        <v>116500</v>
      </c>
      <c r="I22" s="42">
        <v>79.15692775996087</v>
      </c>
      <c r="J22" s="42">
        <v>93</v>
      </c>
      <c r="K22" s="42">
        <v>116500</v>
      </c>
      <c r="L22" s="42">
        <v>79.15692775996087</v>
      </c>
      <c r="M22" s="42">
        <v>69</v>
      </c>
      <c r="N22" s="42">
        <v>4967</v>
      </c>
      <c r="O22" s="42">
        <v>3905</v>
      </c>
      <c r="P22" s="42">
        <v>78.61888463861486</v>
      </c>
      <c r="Q22" s="42">
        <v>77</v>
      </c>
    </row>
    <row r="23" spans="1:17" ht="21.75" customHeight="1">
      <c r="A23" s="42">
        <v>18</v>
      </c>
      <c r="B23" s="42" t="s">
        <v>54</v>
      </c>
      <c r="C23" s="42">
        <v>6591.8</v>
      </c>
      <c r="D23" s="42">
        <v>5049</v>
      </c>
      <c r="E23" s="42">
        <v>76.59516368821869</v>
      </c>
      <c r="F23" s="42">
        <v>82</v>
      </c>
      <c r="G23" s="42">
        <v>36423</v>
      </c>
      <c r="H23" s="42">
        <v>30100</v>
      </c>
      <c r="I23" s="42">
        <v>82.64009005298848</v>
      </c>
      <c r="J23" s="42">
        <v>82</v>
      </c>
      <c r="K23" s="42">
        <v>28000</v>
      </c>
      <c r="L23" s="42">
        <v>76.87450237487302</v>
      </c>
      <c r="M23" s="42">
        <v>77</v>
      </c>
      <c r="N23" s="42">
        <v>744.8</v>
      </c>
      <c r="O23" s="42">
        <v>614</v>
      </c>
      <c r="P23" s="42">
        <v>82.43823845327604</v>
      </c>
      <c r="Q23" s="42">
        <v>69</v>
      </c>
    </row>
    <row r="24" spans="1:17" ht="21.75" customHeight="1">
      <c r="A24" s="42">
        <v>19</v>
      </c>
      <c r="B24" s="42" t="s">
        <v>100</v>
      </c>
      <c r="C24" s="42">
        <v>4450</v>
      </c>
      <c r="D24" s="42">
        <v>4770</v>
      </c>
      <c r="E24" s="42">
        <v>107.19101123595505</v>
      </c>
      <c r="F24" s="42">
        <v>28</v>
      </c>
      <c r="G24" s="42">
        <v>24722</v>
      </c>
      <c r="H24" s="42">
        <v>27750</v>
      </c>
      <c r="I24" s="42">
        <v>112.24819998382007</v>
      </c>
      <c r="J24" s="42">
        <v>27</v>
      </c>
      <c r="K24" s="42">
        <v>27750</v>
      </c>
      <c r="L24" s="42">
        <v>112.24819998382007</v>
      </c>
      <c r="M24" s="42">
        <v>20</v>
      </c>
      <c r="N24" s="42">
        <v>846</v>
      </c>
      <c r="O24" s="42">
        <v>803</v>
      </c>
      <c r="P24" s="42">
        <v>94.91725768321513</v>
      </c>
      <c r="Q24" s="42">
        <v>41</v>
      </c>
    </row>
    <row r="25" spans="1:17" ht="21.75" customHeight="1">
      <c r="A25" s="42">
        <v>20</v>
      </c>
      <c r="B25" s="42" t="s">
        <v>122</v>
      </c>
      <c r="C25" s="42">
        <v>16789.68</v>
      </c>
      <c r="D25" s="42">
        <v>14950.88</v>
      </c>
      <c r="E25" s="42">
        <v>89.0480342686698</v>
      </c>
      <c r="F25" s="42">
        <v>52</v>
      </c>
      <c r="G25" s="42">
        <v>66496</v>
      </c>
      <c r="H25" s="42">
        <v>59622</v>
      </c>
      <c r="I25" s="42">
        <v>89.66253609239654</v>
      </c>
      <c r="J25" s="42">
        <v>66</v>
      </c>
      <c r="K25" s="42">
        <v>57250</v>
      </c>
      <c r="L25" s="42">
        <v>86.09540423484118</v>
      </c>
      <c r="M25" s="42">
        <v>54</v>
      </c>
      <c r="N25" s="42">
        <v>2797.38</v>
      </c>
      <c r="O25" s="42">
        <v>2394.58</v>
      </c>
      <c r="P25" s="42">
        <v>85.60081218854785</v>
      </c>
      <c r="Q25" s="42">
        <v>60</v>
      </c>
    </row>
    <row r="26" spans="1:17" ht="21.75" customHeight="1">
      <c r="A26" s="42">
        <v>21</v>
      </c>
      <c r="B26" s="42" t="s">
        <v>119</v>
      </c>
      <c r="C26" s="42">
        <v>19284.65</v>
      </c>
      <c r="D26" s="42">
        <v>16000</v>
      </c>
      <c r="E26" s="42">
        <v>82.96754154210731</v>
      </c>
      <c r="F26" s="42">
        <v>68</v>
      </c>
      <c r="G26" s="42">
        <v>66491</v>
      </c>
      <c r="H26" s="42">
        <v>83966</v>
      </c>
      <c r="I26" s="42">
        <v>126.28175241762042</v>
      </c>
      <c r="J26" s="42">
        <v>23</v>
      </c>
      <c r="K26" s="42">
        <v>58132</v>
      </c>
      <c r="L26" s="42">
        <v>87.42837376487044</v>
      </c>
      <c r="M26" s="42">
        <v>51</v>
      </c>
      <c r="N26" s="42">
        <v>4733.05</v>
      </c>
      <c r="O26" s="42">
        <v>3990</v>
      </c>
      <c r="P26" s="42">
        <v>84.30082082378169</v>
      </c>
      <c r="Q26" s="42">
        <v>66</v>
      </c>
    </row>
    <row r="27" spans="1:17" ht="21.75" customHeight="1">
      <c r="A27" s="42">
        <v>22</v>
      </c>
      <c r="B27" s="42" t="s">
        <v>101</v>
      </c>
      <c r="C27" s="42">
        <v>27030.200000000004</v>
      </c>
      <c r="D27" s="42">
        <v>26690</v>
      </c>
      <c r="E27" s="42">
        <v>98.74140775872911</v>
      </c>
      <c r="F27" s="42">
        <v>33</v>
      </c>
      <c r="G27" s="42">
        <v>126294</v>
      </c>
      <c r="H27" s="42">
        <v>125260</v>
      </c>
      <c r="I27" s="42">
        <v>99.1812754366795</v>
      </c>
      <c r="J27" s="42">
        <v>45</v>
      </c>
      <c r="K27" s="42">
        <v>120660</v>
      </c>
      <c r="L27" s="42">
        <v>95.53898047413179</v>
      </c>
      <c r="M27" s="42">
        <v>31</v>
      </c>
      <c r="N27" s="42">
        <v>5701.1</v>
      </c>
      <c r="O27" s="42">
        <v>5478</v>
      </c>
      <c r="P27" s="42">
        <v>96.08672010664608</v>
      </c>
      <c r="Q27" s="42">
        <v>40</v>
      </c>
    </row>
    <row r="28" spans="1:17" ht="21.75" customHeight="1">
      <c r="A28" s="42">
        <v>23</v>
      </c>
      <c r="B28" s="42" t="s">
        <v>149</v>
      </c>
      <c r="C28" s="42">
        <v>1294.4</v>
      </c>
      <c r="D28" s="42">
        <v>1974.6</v>
      </c>
      <c r="E28" s="42">
        <v>152.54944375772556</v>
      </c>
      <c r="F28" s="42">
        <v>10</v>
      </c>
      <c r="G28" s="42">
        <v>2900</v>
      </c>
      <c r="H28" s="42">
        <v>6900</v>
      </c>
      <c r="I28" s="42">
        <v>237.93103448275863</v>
      </c>
      <c r="J28" s="42">
        <v>2</v>
      </c>
      <c r="K28" s="42">
        <v>6900</v>
      </c>
      <c r="L28" s="42">
        <v>237.93103448275863</v>
      </c>
      <c r="M28" s="42">
        <v>2</v>
      </c>
      <c r="N28" s="42">
        <v>335.4</v>
      </c>
      <c r="O28" s="42">
        <v>509.6</v>
      </c>
      <c r="P28" s="42">
        <v>151.93798449612405</v>
      </c>
      <c r="Q28" s="42">
        <v>11</v>
      </c>
    </row>
    <row r="29" spans="1:17" ht="21.75" customHeight="1">
      <c r="A29" s="42">
        <v>24</v>
      </c>
      <c r="B29" s="42" t="s">
        <v>80</v>
      </c>
      <c r="C29" s="42">
        <v>77171.20999999999</v>
      </c>
      <c r="D29" s="42">
        <v>71350.2</v>
      </c>
      <c r="E29" s="42">
        <v>92.45701862132265</v>
      </c>
      <c r="F29" s="42">
        <v>43</v>
      </c>
      <c r="G29" s="42">
        <v>396650</v>
      </c>
      <c r="H29" s="42">
        <v>361033</v>
      </c>
      <c r="I29" s="42">
        <v>91.02054708181015</v>
      </c>
      <c r="J29" s="42">
        <v>60</v>
      </c>
      <c r="K29" s="42">
        <v>349078</v>
      </c>
      <c r="L29" s="42">
        <v>88.00655489726459</v>
      </c>
      <c r="M29" s="42">
        <v>47</v>
      </c>
      <c r="N29" s="42">
        <v>21428.69</v>
      </c>
      <c r="O29" s="42">
        <v>19310</v>
      </c>
      <c r="P29" s="42">
        <v>90.11283470898128</v>
      </c>
      <c r="Q29" s="42">
        <v>51</v>
      </c>
    </row>
    <row r="30" spans="1:17" ht="21.75" customHeight="1">
      <c r="A30" s="42">
        <v>25</v>
      </c>
      <c r="B30" s="42" t="s">
        <v>65</v>
      </c>
      <c r="C30" s="42">
        <v>28133.31</v>
      </c>
      <c r="D30" s="42">
        <v>26395.629999999997</v>
      </c>
      <c r="E30" s="42">
        <v>93.82340719950832</v>
      </c>
      <c r="F30" s="42">
        <v>41</v>
      </c>
      <c r="G30" s="42">
        <v>194793</v>
      </c>
      <c r="H30" s="42">
        <v>195000</v>
      </c>
      <c r="I30" s="42">
        <v>100.10626665229243</v>
      </c>
      <c r="J30" s="42">
        <v>40</v>
      </c>
      <c r="K30" s="42">
        <v>185053</v>
      </c>
      <c r="L30" s="42">
        <v>94.9998203220855</v>
      </c>
      <c r="M30" s="42">
        <v>32</v>
      </c>
      <c r="N30" s="42">
        <v>3994.3</v>
      </c>
      <c r="O30" s="42">
        <v>3491.5299999999997</v>
      </c>
      <c r="P30" s="42">
        <v>87.41281325889392</v>
      </c>
      <c r="Q30" s="42">
        <v>58</v>
      </c>
    </row>
    <row r="31" spans="1:17" ht="21.75" customHeight="1">
      <c r="A31" s="42">
        <v>26</v>
      </c>
      <c r="B31" s="42" t="s">
        <v>129</v>
      </c>
      <c r="C31" s="42">
        <v>24186</v>
      </c>
      <c r="D31" s="42">
        <v>19799</v>
      </c>
      <c r="E31" s="42">
        <v>81.86140742578351</v>
      </c>
      <c r="F31" s="42">
        <v>72</v>
      </c>
      <c r="G31" s="42">
        <v>95774</v>
      </c>
      <c r="H31" s="42">
        <v>91600</v>
      </c>
      <c r="I31" s="42">
        <v>95.64182345939399</v>
      </c>
      <c r="J31" s="42">
        <v>54</v>
      </c>
      <c r="K31" s="42">
        <v>91600</v>
      </c>
      <c r="L31" s="42">
        <v>95.64182345939399</v>
      </c>
      <c r="M31" s="42">
        <v>30</v>
      </c>
      <c r="N31" s="42">
        <v>7589.5</v>
      </c>
      <c r="O31" s="42">
        <v>6655</v>
      </c>
      <c r="P31" s="42">
        <v>87.68693589828051</v>
      </c>
      <c r="Q31" s="42">
        <v>56</v>
      </c>
    </row>
    <row r="32" spans="1:17" ht="21.75" customHeight="1">
      <c r="A32" s="42">
        <v>27</v>
      </c>
      <c r="B32" s="42" t="s">
        <v>84</v>
      </c>
      <c r="C32" s="42">
        <v>29607.93</v>
      </c>
      <c r="D32" s="42">
        <v>27618</v>
      </c>
      <c r="E32" s="42">
        <v>93.27906408857358</v>
      </c>
      <c r="F32" s="42">
        <v>42</v>
      </c>
      <c r="G32" s="42">
        <v>179649</v>
      </c>
      <c r="H32" s="42">
        <v>176235</v>
      </c>
      <c r="I32" s="42">
        <v>98.0996276071673</v>
      </c>
      <c r="J32" s="42">
        <v>48</v>
      </c>
      <c r="K32" s="42">
        <v>174080</v>
      </c>
      <c r="L32" s="42">
        <v>96.90006624027966</v>
      </c>
      <c r="M32" s="42">
        <v>29</v>
      </c>
      <c r="N32" s="42">
        <v>9715.53</v>
      </c>
      <c r="O32" s="42">
        <v>8844.09</v>
      </c>
      <c r="P32" s="42">
        <v>91.03044301237297</v>
      </c>
      <c r="Q32" s="42">
        <v>50</v>
      </c>
    </row>
    <row r="33" spans="1:17" ht="21.75" customHeight="1">
      <c r="A33" s="42">
        <v>28</v>
      </c>
      <c r="B33" s="42" t="s">
        <v>116</v>
      </c>
      <c r="C33" s="42">
        <v>25366.9</v>
      </c>
      <c r="D33" s="42">
        <v>30772</v>
      </c>
      <c r="E33" s="42">
        <v>121.30768836554722</v>
      </c>
      <c r="F33" s="42">
        <v>19</v>
      </c>
      <c r="G33" s="42">
        <v>160375</v>
      </c>
      <c r="H33" s="42">
        <v>184090</v>
      </c>
      <c r="I33" s="42">
        <v>114.78721745908027</v>
      </c>
      <c r="J33" s="42">
        <v>26</v>
      </c>
      <c r="K33" s="42">
        <v>162135</v>
      </c>
      <c r="L33" s="42">
        <v>101.09742790335152</v>
      </c>
      <c r="M33" s="42">
        <v>24</v>
      </c>
      <c r="N33" s="42">
        <v>3423.9</v>
      </c>
      <c r="O33" s="42">
        <v>3469</v>
      </c>
      <c r="P33" s="42">
        <v>101.31721136715441</v>
      </c>
      <c r="Q33" s="42">
        <v>30</v>
      </c>
    </row>
    <row r="34" spans="1:17" ht="21.75" customHeight="1">
      <c r="A34" s="42">
        <v>29</v>
      </c>
      <c r="B34" s="42" t="s">
        <v>138</v>
      </c>
      <c r="C34" s="42">
        <v>22018</v>
      </c>
      <c r="D34" s="42">
        <v>18296.2</v>
      </c>
      <c r="E34" s="42">
        <v>83.09655736215824</v>
      </c>
      <c r="F34" s="42">
        <v>67</v>
      </c>
      <c r="G34" s="42">
        <v>70316</v>
      </c>
      <c r="H34" s="42">
        <v>74800</v>
      </c>
      <c r="I34" s="42">
        <v>106.37692701518857</v>
      </c>
      <c r="J34" s="42">
        <v>31</v>
      </c>
      <c r="K34" s="42">
        <v>63800</v>
      </c>
      <c r="L34" s="42">
        <v>90.73326127766084</v>
      </c>
      <c r="M34" s="42">
        <v>45</v>
      </c>
      <c r="N34" s="42">
        <v>10168.5</v>
      </c>
      <c r="O34" s="42">
        <v>8879</v>
      </c>
      <c r="P34" s="42">
        <v>87.31868023798987</v>
      </c>
      <c r="Q34" s="42">
        <v>59</v>
      </c>
    </row>
    <row r="35" spans="1:17" ht="21.75" customHeight="1">
      <c r="A35" s="42">
        <v>30</v>
      </c>
      <c r="B35" s="42" t="s">
        <v>42</v>
      </c>
      <c r="C35" s="42">
        <v>13547</v>
      </c>
      <c r="D35" s="42">
        <v>13394</v>
      </c>
      <c r="E35" s="42">
        <v>98.87059865652913</v>
      </c>
      <c r="F35" s="42">
        <v>32</v>
      </c>
      <c r="G35" s="42">
        <v>59600</v>
      </c>
      <c r="H35" s="42">
        <v>62854</v>
      </c>
      <c r="I35" s="42">
        <v>105.45973154362416</v>
      </c>
      <c r="J35" s="42">
        <v>32</v>
      </c>
      <c r="K35" s="42">
        <v>55180</v>
      </c>
      <c r="L35" s="42">
        <v>92.58389261744966</v>
      </c>
      <c r="M35" s="42">
        <v>39</v>
      </c>
      <c r="N35" s="42">
        <v>4946.25</v>
      </c>
      <c r="O35" s="42">
        <v>4575</v>
      </c>
      <c r="P35" s="42">
        <v>92.49431387414708</v>
      </c>
      <c r="Q35" s="42">
        <v>47</v>
      </c>
    </row>
    <row r="36" spans="1:17" ht="21.75" customHeight="1">
      <c r="A36" s="42">
        <v>31</v>
      </c>
      <c r="B36" s="42" t="s">
        <v>41</v>
      </c>
      <c r="C36" s="42">
        <v>7217.11</v>
      </c>
      <c r="D36" s="42">
        <v>4971</v>
      </c>
      <c r="E36" s="42">
        <v>68.87798578655445</v>
      </c>
      <c r="F36" s="42">
        <v>103</v>
      </c>
      <c r="G36" s="42">
        <v>38853</v>
      </c>
      <c r="H36" s="42">
        <v>20788</v>
      </c>
      <c r="I36" s="43">
        <v>53.504233907291585</v>
      </c>
      <c r="J36" s="42">
        <v>113</v>
      </c>
      <c r="K36" s="42">
        <v>14007</v>
      </c>
      <c r="L36" s="43">
        <v>36.05127017218748</v>
      </c>
      <c r="M36" s="42">
        <v>117</v>
      </c>
      <c r="N36" s="42">
        <v>198</v>
      </c>
      <c r="O36" s="42">
        <v>169</v>
      </c>
      <c r="P36" s="42">
        <v>85.35353535353535</v>
      </c>
      <c r="Q36" s="42">
        <v>61</v>
      </c>
    </row>
    <row r="37" spans="1:17" ht="21.75" customHeight="1">
      <c r="A37" s="42">
        <v>32</v>
      </c>
      <c r="B37" s="42" t="s">
        <v>68</v>
      </c>
      <c r="C37" s="42">
        <v>13407.11</v>
      </c>
      <c r="D37" s="42">
        <v>8149</v>
      </c>
      <c r="E37" s="44">
        <v>60.78118252181118</v>
      </c>
      <c r="F37" s="42">
        <v>111</v>
      </c>
      <c r="G37" s="42">
        <v>40220</v>
      </c>
      <c r="H37" s="42">
        <v>21192</v>
      </c>
      <c r="I37" s="43">
        <v>52.69020387866733</v>
      </c>
      <c r="J37" s="42">
        <v>115</v>
      </c>
      <c r="K37" s="42">
        <v>21192</v>
      </c>
      <c r="L37" s="43">
        <v>52.69020387866733</v>
      </c>
      <c r="M37" s="42">
        <v>111</v>
      </c>
      <c r="N37" s="42">
        <v>2003.74</v>
      </c>
      <c r="O37" s="42">
        <v>1163.8</v>
      </c>
      <c r="P37" s="43">
        <v>58.081387804805004</v>
      </c>
      <c r="Q37" s="42">
        <v>105</v>
      </c>
    </row>
    <row r="38" spans="1:17" ht="21.75" customHeight="1">
      <c r="A38" s="42">
        <v>33</v>
      </c>
      <c r="B38" s="42" t="s">
        <v>44</v>
      </c>
      <c r="C38" s="42">
        <v>11400</v>
      </c>
      <c r="D38" s="42">
        <v>22136</v>
      </c>
      <c r="E38" s="42">
        <v>194.17543859649123</v>
      </c>
      <c r="F38" s="42">
        <v>3</v>
      </c>
      <c r="G38" s="42">
        <v>55896</v>
      </c>
      <c r="H38" s="42">
        <v>94636</v>
      </c>
      <c r="I38" s="42">
        <v>169.30728495777873</v>
      </c>
      <c r="J38" s="42">
        <v>11</v>
      </c>
      <c r="K38" s="42">
        <v>92737</v>
      </c>
      <c r="L38" s="42">
        <v>165.90990410762845</v>
      </c>
      <c r="M38" s="42">
        <v>10</v>
      </c>
      <c r="N38" s="42">
        <v>989</v>
      </c>
      <c r="O38" s="42">
        <v>1970</v>
      </c>
      <c r="P38" s="42">
        <v>199.19110212335693</v>
      </c>
      <c r="Q38" s="42">
        <v>6</v>
      </c>
    </row>
    <row r="39" spans="1:17" ht="21.75" customHeight="1">
      <c r="A39" s="42">
        <v>34</v>
      </c>
      <c r="B39" s="42" t="s">
        <v>104</v>
      </c>
      <c r="C39" s="42">
        <v>30568</v>
      </c>
      <c r="D39" s="42">
        <v>22457</v>
      </c>
      <c r="E39" s="42">
        <v>73.46571578120911</v>
      </c>
      <c r="F39" s="42">
        <v>91</v>
      </c>
      <c r="G39" s="42">
        <v>202932</v>
      </c>
      <c r="H39" s="42">
        <v>168815</v>
      </c>
      <c r="I39" s="42">
        <v>83.18796444129067</v>
      </c>
      <c r="J39" s="42">
        <v>80</v>
      </c>
      <c r="K39" s="42">
        <v>128229</v>
      </c>
      <c r="L39" s="42">
        <v>63.18816155165277</v>
      </c>
      <c r="M39" s="42">
        <v>104</v>
      </c>
      <c r="N39" s="42">
        <v>4542</v>
      </c>
      <c r="O39" s="42">
        <v>3638</v>
      </c>
      <c r="P39" s="42">
        <v>80.0968736239542</v>
      </c>
      <c r="Q39" s="42">
        <v>72</v>
      </c>
    </row>
    <row r="40" spans="1:17" ht="21.75" customHeight="1">
      <c r="A40" s="42">
        <v>35</v>
      </c>
      <c r="B40" s="42" t="s">
        <v>74</v>
      </c>
      <c r="C40" s="42">
        <v>33050.21</v>
      </c>
      <c r="D40" s="42">
        <v>32504</v>
      </c>
      <c r="E40" s="42">
        <v>98.34733274009454</v>
      </c>
      <c r="F40" s="42">
        <v>34</v>
      </c>
      <c r="G40" s="42">
        <v>193485</v>
      </c>
      <c r="H40" s="42">
        <v>154269</v>
      </c>
      <c r="I40" s="42">
        <v>79.7317621521048</v>
      </c>
      <c r="J40" s="42">
        <v>92</v>
      </c>
      <c r="K40" s="42">
        <v>130256</v>
      </c>
      <c r="L40" s="42">
        <v>67.32098095459597</v>
      </c>
      <c r="M40" s="42">
        <v>99</v>
      </c>
      <c r="N40" s="42">
        <v>6500.73</v>
      </c>
      <c r="O40" s="42">
        <v>5530</v>
      </c>
      <c r="P40" s="42">
        <v>85.06736935697991</v>
      </c>
      <c r="Q40" s="42">
        <v>62</v>
      </c>
    </row>
    <row r="41" spans="1:17" ht="21.75" customHeight="1">
      <c r="A41" s="42">
        <v>36</v>
      </c>
      <c r="B41" s="42" t="s">
        <v>60</v>
      </c>
      <c r="C41" s="42">
        <v>21842</v>
      </c>
      <c r="D41" s="42">
        <v>15109</v>
      </c>
      <c r="E41" s="42">
        <v>69.17406830876294</v>
      </c>
      <c r="F41" s="42">
        <v>102</v>
      </c>
      <c r="G41" s="42">
        <v>91690</v>
      </c>
      <c r="H41" s="42">
        <v>76370</v>
      </c>
      <c r="I41" s="42">
        <v>83.2915257934344</v>
      </c>
      <c r="J41" s="42">
        <v>79</v>
      </c>
      <c r="K41" s="42">
        <v>67283</v>
      </c>
      <c r="L41" s="42">
        <v>73.3809575744356</v>
      </c>
      <c r="M41" s="42">
        <v>84</v>
      </c>
      <c r="N41" s="42">
        <v>1946</v>
      </c>
      <c r="O41" s="42">
        <v>1614</v>
      </c>
      <c r="P41" s="42">
        <v>82.9393627954779</v>
      </c>
      <c r="Q41" s="42">
        <v>68</v>
      </c>
    </row>
    <row r="42" spans="1:17" ht="21.75" customHeight="1">
      <c r="A42" s="42">
        <v>37</v>
      </c>
      <c r="B42" s="42" t="s">
        <v>145</v>
      </c>
      <c r="C42" s="42">
        <v>28081</v>
      </c>
      <c r="D42" s="42">
        <v>18586</v>
      </c>
      <c r="E42" s="42">
        <v>66.1871015989459</v>
      </c>
      <c r="F42" s="42">
        <v>106</v>
      </c>
      <c r="G42" s="42">
        <v>161453</v>
      </c>
      <c r="H42" s="42">
        <v>120286</v>
      </c>
      <c r="I42" s="42">
        <v>74.50217710417273</v>
      </c>
      <c r="J42" s="42">
        <v>99</v>
      </c>
      <c r="K42" s="42">
        <v>120286</v>
      </c>
      <c r="L42" s="42">
        <v>74.50217710417273</v>
      </c>
      <c r="M42" s="42">
        <v>83</v>
      </c>
      <c r="N42" s="42">
        <v>3968</v>
      </c>
      <c r="O42" s="42">
        <v>3730</v>
      </c>
      <c r="P42" s="42">
        <v>94.00201612903226</v>
      </c>
      <c r="Q42" s="42">
        <v>45</v>
      </c>
    </row>
    <row r="43" spans="1:21" s="17" customFormat="1" ht="21.75" customHeight="1">
      <c r="A43" s="42">
        <v>38</v>
      </c>
      <c r="B43" s="42" t="s">
        <v>91</v>
      </c>
      <c r="C43" s="42">
        <v>28499</v>
      </c>
      <c r="D43" s="42">
        <v>31837</v>
      </c>
      <c r="E43" s="42">
        <v>111.71269167339204</v>
      </c>
      <c r="F43" s="42">
        <v>24</v>
      </c>
      <c r="G43" s="42">
        <v>121220</v>
      </c>
      <c r="H43" s="42">
        <v>162000</v>
      </c>
      <c r="I43" s="42">
        <v>133.64131331463454</v>
      </c>
      <c r="J43" s="42">
        <v>20</v>
      </c>
      <c r="K43" s="42">
        <v>156000</v>
      </c>
      <c r="L43" s="42">
        <v>128.69163504372216</v>
      </c>
      <c r="M43" s="42">
        <v>16</v>
      </c>
      <c r="N43" s="42">
        <v>3475</v>
      </c>
      <c r="O43" s="42">
        <v>2941</v>
      </c>
      <c r="P43" s="42">
        <v>84.63309352517986</v>
      </c>
      <c r="Q43" s="42">
        <v>65</v>
      </c>
      <c r="U43" s="12"/>
    </row>
    <row r="44" spans="1:17" ht="21.75" customHeight="1">
      <c r="A44" s="42">
        <v>39</v>
      </c>
      <c r="B44" s="42" t="s">
        <v>49</v>
      </c>
      <c r="C44" s="42">
        <v>11474</v>
      </c>
      <c r="D44" s="42">
        <v>14949</v>
      </c>
      <c r="E44" s="42">
        <v>130.285863691825</v>
      </c>
      <c r="F44" s="42">
        <v>15</v>
      </c>
      <c r="G44" s="42">
        <v>76019</v>
      </c>
      <c r="H44" s="42">
        <v>90490</v>
      </c>
      <c r="I44" s="42">
        <v>119.0360304660677</v>
      </c>
      <c r="J44" s="42">
        <v>25</v>
      </c>
      <c r="K44" s="42">
        <v>86990</v>
      </c>
      <c r="L44" s="42">
        <v>114.43191833620543</v>
      </c>
      <c r="M44" s="42">
        <v>19</v>
      </c>
      <c r="N44" s="42">
        <v>2281</v>
      </c>
      <c r="O44" s="42">
        <v>2123</v>
      </c>
      <c r="P44" s="42">
        <v>93.07321350284963</v>
      </c>
      <c r="Q44" s="42">
        <v>46</v>
      </c>
    </row>
    <row r="45" spans="1:17" ht="21.75" customHeight="1">
      <c r="A45" s="42">
        <v>40</v>
      </c>
      <c r="B45" s="42" t="s">
        <v>128</v>
      </c>
      <c r="C45" s="42">
        <v>17440.8</v>
      </c>
      <c r="D45" s="42">
        <v>16913.5</v>
      </c>
      <c r="E45" s="42">
        <v>96.9766295124077</v>
      </c>
      <c r="F45" s="42">
        <v>37</v>
      </c>
      <c r="G45" s="42">
        <v>87149</v>
      </c>
      <c r="H45" s="42">
        <v>72070</v>
      </c>
      <c r="I45" s="42">
        <v>82.6974491962042</v>
      </c>
      <c r="J45" s="42">
        <v>81</v>
      </c>
      <c r="K45" s="42">
        <v>62150</v>
      </c>
      <c r="L45" s="42">
        <v>71.31464503321897</v>
      </c>
      <c r="M45" s="42">
        <v>90</v>
      </c>
      <c r="N45" s="42">
        <v>1452.8</v>
      </c>
      <c r="O45" s="42">
        <v>1129</v>
      </c>
      <c r="P45" s="42">
        <v>77.71200440528635</v>
      </c>
      <c r="Q45" s="42">
        <v>79</v>
      </c>
    </row>
    <row r="46" spans="1:17" ht="21.75" customHeight="1">
      <c r="A46" s="42">
        <v>41</v>
      </c>
      <c r="B46" s="42" t="s">
        <v>134</v>
      </c>
      <c r="C46" s="42">
        <v>16297.51</v>
      </c>
      <c r="D46" s="42">
        <v>10898.4</v>
      </c>
      <c r="E46" s="42">
        <v>66.87156504275806</v>
      </c>
      <c r="F46" s="42">
        <v>105</v>
      </c>
      <c r="G46" s="42">
        <v>74133</v>
      </c>
      <c r="H46" s="42">
        <v>60299</v>
      </c>
      <c r="I46" s="42">
        <v>81.33894486935642</v>
      </c>
      <c r="J46" s="42">
        <v>86</v>
      </c>
      <c r="K46" s="42">
        <v>57230</v>
      </c>
      <c r="L46" s="42">
        <v>77.19908812539624</v>
      </c>
      <c r="M46" s="42">
        <v>75</v>
      </c>
      <c r="N46" s="42">
        <v>3279.45</v>
      </c>
      <c r="O46" s="42">
        <v>2527.8</v>
      </c>
      <c r="P46" s="42">
        <v>77.07999817042493</v>
      </c>
      <c r="Q46" s="42">
        <v>83</v>
      </c>
    </row>
    <row r="47" spans="1:17" ht="21.75" customHeight="1">
      <c r="A47" s="42">
        <v>42</v>
      </c>
      <c r="B47" s="42" t="s">
        <v>73</v>
      </c>
      <c r="C47" s="42">
        <v>28482.6</v>
      </c>
      <c r="D47" s="42">
        <v>25583</v>
      </c>
      <c r="E47" s="42">
        <v>89.8197496015111</v>
      </c>
      <c r="F47" s="42">
        <v>49</v>
      </c>
      <c r="G47" s="42">
        <v>162447</v>
      </c>
      <c r="H47" s="42">
        <v>123500</v>
      </c>
      <c r="I47" s="42">
        <v>76.02479577954657</v>
      </c>
      <c r="J47" s="42">
        <v>96</v>
      </c>
      <c r="K47" s="42">
        <v>115000</v>
      </c>
      <c r="L47" s="42">
        <v>70.79231995666278</v>
      </c>
      <c r="M47" s="42">
        <v>92</v>
      </c>
      <c r="N47" s="42">
        <v>1498.6</v>
      </c>
      <c r="O47" s="42">
        <v>1542</v>
      </c>
      <c r="P47" s="42">
        <v>102.89603630054718</v>
      </c>
      <c r="Q47" s="42">
        <v>27</v>
      </c>
    </row>
    <row r="48" spans="1:17" ht="21.75" customHeight="1">
      <c r="A48" s="42">
        <v>43</v>
      </c>
      <c r="B48" s="42" t="s">
        <v>115</v>
      </c>
      <c r="C48" s="42">
        <v>9129.5</v>
      </c>
      <c r="D48" s="42">
        <v>6755</v>
      </c>
      <c r="E48" s="42">
        <v>73.99090859302262</v>
      </c>
      <c r="F48" s="42">
        <v>90</v>
      </c>
      <c r="G48" s="42">
        <v>48495</v>
      </c>
      <c r="H48" s="42">
        <v>33809</v>
      </c>
      <c r="I48" s="42">
        <v>69.71646561501186</v>
      </c>
      <c r="J48" s="42">
        <v>103</v>
      </c>
      <c r="K48" s="42">
        <v>31273</v>
      </c>
      <c r="L48" s="42">
        <v>64.48706052170327</v>
      </c>
      <c r="M48" s="42">
        <v>103</v>
      </c>
      <c r="N48" s="42">
        <v>999.5</v>
      </c>
      <c r="O48" s="42">
        <v>849</v>
      </c>
      <c r="P48" s="42">
        <v>84.94247123561782</v>
      </c>
      <c r="Q48" s="42">
        <v>63</v>
      </c>
    </row>
    <row r="49" spans="1:17" ht="21.75" customHeight="1">
      <c r="A49" s="42">
        <v>44</v>
      </c>
      <c r="B49" s="42" t="s">
        <v>151</v>
      </c>
      <c r="C49" s="42">
        <v>2261</v>
      </c>
      <c r="D49" s="42">
        <v>2874</v>
      </c>
      <c r="E49" s="42">
        <v>127.11189739053516</v>
      </c>
      <c r="F49" s="42">
        <v>17</v>
      </c>
      <c r="G49" s="42">
        <v>10090</v>
      </c>
      <c r="H49" s="42">
        <v>13500</v>
      </c>
      <c r="I49" s="42">
        <v>133.7958374628345</v>
      </c>
      <c r="J49" s="42">
        <v>19</v>
      </c>
      <c r="K49" s="42">
        <v>10500</v>
      </c>
      <c r="L49" s="42">
        <v>104.06342913776017</v>
      </c>
      <c r="M49" s="42">
        <v>21</v>
      </c>
      <c r="N49" s="42">
        <v>670</v>
      </c>
      <c r="O49" s="42">
        <v>724</v>
      </c>
      <c r="P49" s="42">
        <v>108.05970149253731</v>
      </c>
      <c r="Q49" s="42">
        <v>24</v>
      </c>
    </row>
    <row r="50" spans="1:17" ht="21.75" customHeight="1">
      <c r="A50" s="42">
        <v>45</v>
      </c>
      <c r="B50" s="42" t="s">
        <v>71</v>
      </c>
      <c r="C50" s="42">
        <v>6690.29</v>
      </c>
      <c r="D50" s="42">
        <v>3882.36</v>
      </c>
      <c r="E50" s="44">
        <v>58.02977150467319</v>
      </c>
      <c r="F50" s="42">
        <v>114</v>
      </c>
      <c r="G50" s="42">
        <v>30083</v>
      </c>
      <c r="H50" s="42">
        <v>17421</v>
      </c>
      <c r="I50" s="43">
        <v>57.90978293388292</v>
      </c>
      <c r="J50" s="42">
        <v>112</v>
      </c>
      <c r="K50" s="42">
        <v>14867</v>
      </c>
      <c r="L50" s="43">
        <v>49.41993817106007</v>
      </c>
      <c r="M50" s="42">
        <v>113</v>
      </c>
      <c r="N50" s="42">
        <v>1407.4</v>
      </c>
      <c r="O50" s="42">
        <v>860.5</v>
      </c>
      <c r="P50" s="42">
        <v>61.14111126900668</v>
      </c>
      <c r="Q50" s="42">
        <v>102</v>
      </c>
    </row>
    <row r="51" spans="1:17" ht="21.75" customHeight="1">
      <c r="A51" s="42">
        <v>46</v>
      </c>
      <c r="B51" s="42" t="s">
        <v>142</v>
      </c>
      <c r="C51" s="42">
        <v>10072.9</v>
      </c>
      <c r="D51" s="42">
        <v>12408</v>
      </c>
      <c r="E51" s="42">
        <v>123.1820031966961</v>
      </c>
      <c r="F51" s="42">
        <v>18</v>
      </c>
      <c r="G51" s="42">
        <v>37121</v>
      </c>
      <c r="H51" s="42">
        <v>36618</v>
      </c>
      <c r="I51" s="42">
        <v>98.64497184881873</v>
      </c>
      <c r="J51" s="42">
        <v>46</v>
      </c>
      <c r="K51" s="42">
        <v>33858</v>
      </c>
      <c r="L51" s="42">
        <v>91.20982732146224</v>
      </c>
      <c r="M51" s="42">
        <v>44</v>
      </c>
      <c r="N51" s="42">
        <v>2474.9</v>
      </c>
      <c r="O51" s="42">
        <v>1909</v>
      </c>
      <c r="P51" s="42">
        <v>77.13442967392622</v>
      </c>
      <c r="Q51" s="42">
        <v>82</v>
      </c>
    </row>
    <row r="52" spans="1:17" ht="21.75" customHeight="1">
      <c r="A52" s="42">
        <v>47</v>
      </c>
      <c r="B52" s="42" t="s">
        <v>99</v>
      </c>
      <c r="C52" s="42">
        <v>7900</v>
      </c>
      <c r="D52" s="42">
        <v>4919</v>
      </c>
      <c r="E52" s="44">
        <v>62.26582278481013</v>
      </c>
      <c r="F52" s="42">
        <v>110</v>
      </c>
      <c r="G52" s="42">
        <v>40955</v>
      </c>
      <c r="H52" s="42">
        <v>26986</v>
      </c>
      <c r="I52" s="42">
        <v>65.89183249908436</v>
      </c>
      <c r="J52" s="42">
        <v>107</v>
      </c>
      <c r="K52" s="42">
        <v>26986</v>
      </c>
      <c r="L52" s="42">
        <v>65.89183249908436</v>
      </c>
      <c r="M52" s="42">
        <v>102</v>
      </c>
      <c r="N52" s="42">
        <v>2130</v>
      </c>
      <c r="O52" s="42">
        <v>1407.98</v>
      </c>
      <c r="P52" s="42">
        <v>66.10234741784038</v>
      </c>
      <c r="Q52" s="42">
        <v>92</v>
      </c>
    </row>
    <row r="53" spans="1:17" ht="21.75" customHeight="1">
      <c r="A53" s="42">
        <v>48</v>
      </c>
      <c r="B53" s="42" t="s">
        <v>97</v>
      </c>
      <c r="C53" s="42">
        <v>16406</v>
      </c>
      <c r="D53" s="42">
        <v>12312</v>
      </c>
      <c r="E53" s="42">
        <v>75.04571498232355</v>
      </c>
      <c r="F53" s="42">
        <v>88</v>
      </c>
      <c r="G53" s="42">
        <v>80435</v>
      </c>
      <c r="H53" s="42">
        <v>68015</v>
      </c>
      <c r="I53" s="42">
        <v>84.55896065145771</v>
      </c>
      <c r="J53" s="42">
        <v>77</v>
      </c>
      <c r="K53" s="42">
        <v>53515</v>
      </c>
      <c r="L53" s="42">
        <v>66.53198234599365</v>
      </c>
      <c r="M53" s="42">
        <v>100</v>
      </c>
      <c r="N53" s="42">
        <v>2009</v>
      </c>
      <c r="O53" s="42">
        <v>1304</v>
      </c>
      <c r="P53" s="42">
        <v>64.9079143852663</v>
      </c>
      <c r="Q53" s="42">
        <v>94</v>
      </c>
    </row>
    <row r="54" spans="1:17" ht="21.75" customHeight="1">
      <c r="A54" s="42">
        <v>49</v>
      </c>
      <c r="B54" s="42" t="s">
        <v>126</v>
      </c>
      <c r="C54" s="42">
        <v>21511</v>
      </c>
      <c r="D54" s="42">
        <v>36075</v>
      </c>
      <c r="E54" s="42">
        <v>167.70489516991307</v>
      </c>
      <c r="F54" s="42">
        <v>7</v>
      </c>
      <c r="G54" s="42">
        <v>139995</v>
      </c>
      <c r="H54" s="42">
        <v>138958</v>
      </c>
      <c r="I54" s="42">
        <v>99.25925925925925</v>
      </c>
      <c r="J54" s="42">
        <v>44</v>
      </c>
      <c r="K54" s="42">
        <v>132765</v>
      </c>
      <c r="L54" s="42">
        <v>94.83552984035144</v>
      </c>
      <c r="M54" s="42">
        <v>33</v>
      </c>
      <c r="N54" s="42">
        <v>3424</v>
      </c>
      <c r="O54" s="42">
        <v>3320</v>
      </c>
      <c r="P54" s="42">
        <v>96.96261682242991</v>
      </c>
      <c r="Q54" s="42">
        <v>38</v>
      </c>
    </row>
    <row r="55" spans="1:17" ht="21.75" customHeight="1">
      <c r="A55" s="42">
        <v>50</v>
      </c>
      <c r="B55" s="42" t="s">
        <v>154</v>
      </c>
      <c r="C55" s="42">
        <v>10949</v>
      </c>
      <c r="D55" s="42">
        <v>18498</v>
      </c>
      <c r="E55" s="42">
        <v>168.94693579322313</v>
      </c>
      <c r="F55" s="42">
        <v>4</v>
      </c>
      <c r="G55" s="42">
        <v>75224</v>
      </c>
      <c r="H55" s="42">
        <v>160291</v>
      </c>
      <c r="I55" s="42">
        <v>213.08491970647668</v>
      </c>
      <c r="J55" s="42">
        <v>4</v>
      </c>
      <c r="K55" s="42">
        <v>160291</v>
      </c>
      <c r="L55" s="42">
        <v>213.08491970647668</v>
      </c>
      <c r="M55" s="42">
        <v>4</v>
      </c>
      <c r="N55" s="42">
        <v>469</v>
      </c>
      <c r="O55" s="42">
        <v>576</v>
      </c>
      <c r="P55" s="42">
        <v>122.81449893390193</v>
      </c>
      <c r="Q55" s="42">
        <v>17</v>
      </c>
    </row>
    <row r="56" spans="1:17" ht="21.75" customHeight="1">
      <c r="A56" s="42">
        <v>51</v>
      </c>
      <c r="B56" s="42" t="s">
        <v>152</v>
      </c>
      <c r="C56" s="42">
        <v>9370</v>
      </c>
      <c r="D56" s="42">
        <v>12346.34</v>
      </c>
      <c r="E56" s="42">
        <v>131.76456776947705</v>
      </c>
      <c r="F56" s="42">
        <v>14</v>
      </c>
      <c r="G56" s="42">
        <v>49685</v>
      </c>
      <c r="H56" s="42">
        <v>88510.81</v>
      </c>
      <c r="I56" s="42">
        <v>178.14392673845225</v>
      </c>
      <c r="J56" s="42">
        <v>8</v>
      </c>
      <c r="K56" s="42">
        <v>86867.81</v>
      </c>
      <c r="L56" s="42">
        <v>174.83709369024857</v>
      </c>
      <c r="M56" s="42">
        <v>6</v>
      </c>
      <c r="N56" s="42">
        <v>700</v>
      </c>
      <c r="O56" s="42">
        <v>1188.3400000000001</v>
      </c>
      <c r="P56" s="42">
        <v>169.76285714285717</v>
      </c>
      <c r="Q56" s="42">
        <v>8</v>
      </c>
    </row>
    <row r="57" spans="1:17" ht="21.75" customHeight="1">
      <c r="A57" s="42">
        <v>52</v>
      </c>
      <c r="B57" s="42" t="s">
        <v>72</v>
      </c>
      <c r="C57" s="42">
        <v>3172.96</v>
      </c>
      <c r="D57" s="42">
        <v>3728.96</v>
      </c>
      <c r="E57" s="42">
        <v>117.52306994100145</v>
      </c>
      <c r="F57" s="42">
        <v>22</v>
      </c>
      <c r="G57" s="42">
        <v>17139</v>
      </c>
      <c r="H57" s="42">
        <v>17381.9</v>
      </c>
      <c r="I57" s="42">
        <v>101.41723554466422</v>
      </c>
      <c r="J57" s="42">
        <v>37</v>
      </c>
      <c r="K57" s="42">
        <v>14817.9</v>
      </c>
      <c r="L57" s="42">
        <v>86.45720287064589</v>
      </c>
      <c r="M57" s="42">
        <v>52</v>
      </c>
      <c r="N57" s="42">
        <v>0</v>
      </c>
      <c r="O57" s="42">
        <v>0</v>
      </c>
      <c r="P57" s="42"/>
      <c r="Q57" s="42"/>
    </row>
    <row r="58" spans="1:17" ht="21.75" customHeight="1">
      <c r="A58" s="42">
        <v>53</v>
      </c>
      <c r="B58" s="42" t="s">
        <v>153</v>
      </c>
      <c r="C58" s="42">
        <v>17373.5</v>
      </c>
      <c r="D58" s="42">
        <v>34775.869999999995</v>
      </c>
      <c r="E58" s="42">
        <v>200.16617261921888</v>
      </c>
      <c r="F58" s="42">
        <v>2</v>
      </c>
      <c r="G58" s="42">
        <v>93061</v>
      </c>
      <c r="H58" s="42">
        <v>180550.3</v>
      </c>
      <c r="I58" s="42">
        <v>194.01285178538808</v>
      </c>
      <c r="J58" s="42">
        <v>7</v>
      </c>
      <c r="K58" s="42">
        <v>154624.3</v>
      </c>
      <c r="L58" s="42">
        <v>166.153705633939</v>
      </c>
      <c r="M58" s="42">
        <v>9</v>
      </c>
      <c r="N58" s="42">
        <v>5046.34</v>
      </c>
      <c r="O58" s="42">
        <v>4665.57</v>
      </c>
      <c r="P58" s="42">
        <v>92.45453140295739</v>
      </c>
      <c r="Q58" s="42">
        <v>48</v>
      </c>
    </row>
    <row r="59" spans="1:17" ht="21.75" customHeight="1">
      <c r="A59" s="42">
        <v>54</v>
      </c>
      <c r="B59" s="42" t="s">
        <v>105</v>
      </c>
      <c r="C59" s="42">
        <v>11999</v>
      </c>
      <c r="D59" s="42">
        <v>10615</v>
      </c>
      <c r="E59" s="42">
        <v>88.46570547545629</v>
      </c>
      <c r="F59" s="42">
        <v>55</v>
      </c>
      <c r="G59" s="42">
        <v>66345</v>
      </c>
      <c r="H59" s="42">
        <v>52287</v>
      </c>
      <c r="I59" s="42">
        <v>78.81076192629438</v>
      </c>
      <c r="J59" s="42">
        <v>94</v>
      </c>
      <c r="K59" s="42">
        <v>41315</v>
      </c>
      <c r="L59" s="42">
        <v>62.2729670660939</v>
      </c>
      <c r="M59" s="42">
        <v>105</v>
      </c>
      <c r="N59" s="42">
        <v>1579</v>
      </c>
      <c r="O59" s="42">
        <v>1782</v>
      </c>
      <c r="P59" s="42">
        <v>112.85623812539582</v>
      </c>
      <c r="Q59" s="42">
        <v>19</v>
      </c>
    </row>
    <row r="60" spans="1:17" ht="21.75" customHeight="1">
      <c r="A60" s="42">
        <v>55</v>
      </c>
      <c r="B60" s="42" t="s">
        <v>137</v>
      </c>
      <c r="C60" s="42">
        <v>17453.58</v>
      </c>
      <c r="D60" s="42">
        <v>15358.54</v>
      </c>
      <c r="E60" s="42">
        <v>87.99650272322354</v>
      </c>
      <c r="F60" s="42">
        <v>57</v>
      </c>
      <c r="G60" s="42">
        <v>68209</v>
      </c>
      <c r="H60" s="42">
        <v>85835</v>
      </c>
      <c r="I60" s="42">
        <v>125.84116465569059</v>
      </c>
      <c r="J60" s="42">
        <v>24</v>
      </c>
      <c r="K60" s="42">
        <v>63735</v>
      </c>
      <c r="L60" s="42">
        <v>93.44074828834904</v>
      </c>
      <c r="M60" s="42">
        <v>36</v>
      </c>
      <c r="N60" s="42">
        <v>4479.52</v>
      </c>
      <c r="O60" s="42">
        <v>4116.54</v>
      </c>
      <c r="P60" s="42">
        <v>91.89689966782154</v>
      </c>
      <c r="Q60" s="42">
        <v>49</v>
      </c>
    </row>
    <row r="61" spans="1:17" ht="21.75" customHeight="1">
      <c r="A61" s="42">
        <v>56</v>
      </c>
      <c r="B61" s="42" t="s">
        <v>131</v>
      </c>
      <c r="C61" s="42">
        <v>10362</v>
      </c>
      <c r="D61" s="42">
        <v>15203</v>
      </c>
      <c r="E61" s="42">
        <v>146.7187801582706</v>
      </c>
      <c r="F61" s="42">
        <v>11</v>
      </c>
      <c r="G61" s="42">
        <v>63455</v>
      </c>
      <c r="H61" s="42">
        <v>86400</v>
      </c>
      <c r="I61" s="42">
        <v>136.1594830982586</v>
      </c>
      <c r="J61" s="42">
        <v>16</v>
      </c>
      <c r="K61" s="42">
        <v>80285</v>
      </c>
      <c r="L61" s="42">
        <v>126.52273264518163</v>
      </c>
      <c r="M61" s="42">
        <v>17</v>
      </c>
      <c r="N61" s="42">
        <v>201</v>
      </c>
      <c r="O61" s="42">
        <v>2137</v>
      </c>
      <c r="P61" s="42">
        <v>1063.18407960199</v>
      </c>
      <c r="Q61" s="42">
        <v>1</v>
      </c>
    </row>
    <row r="62" spans="1:17" ht="21.75" customHeight="1">
      <c r="A62" s="42">
        <v>57</v>
      </c>
      <c r="B62" s="42" t="s">
        <v>93</v>
      </c>
      <c r="C62" s="42">
        <v>9570</v>
      </c>
      <c r="D62" s="42">
        <v>12662</v>
      </c>
      <c r="E62" s="42">
        <v>132.3092998955068</v>
      </c>
      <c r="F62" s="42">
        <v>13</v>
      </c>
      <c r="G62" s="42">
        <v>74498</v>
      </c>
      <c r="H62" s="42">
        <v>81616</v>
      </c>
      <c r="I62" s="42">
        <v>109.55461891594405</v>
      </c>
      <c r="J62" s="42">
        <v>30</v>
      </c>
      <c r="K62" s="42">
        <v>77500</v>
      </c>
      <c r="L62" s="42">
        <v>104.02963837955382</v>
      </c>
      <c r="M62" s="42">
        <v>22</v>
      </c>
      <c r="N62" s="42">
        <v>325</v>
      </c>
      <c r="O62" s="42">
        <v>489</v>
      </c>
      <c r="P62" s="42">
        <v>150.46153846153848</v>
      </c>
      <c r="Q62" s="42">
        <v>12</v>
      </c>
    </row>
    <row r="63" spans="1:17" ht="21.75" customHeight="1">
      <c r="A63" s="42">
        <v>58</v>
      </c>
      <c r="B63" s="42" t="s">
        <v>70</v>
      </c>
      <c r="C63" s="42">
        <v>30391.54</v>
      </c>
      <c r="D63" s="42">
        <v>23213</v>
      </c>
      <c r="E63" s="42">
        <v>76.37980832823871</v>
      </c>
      <c r="F63" s="42">
        <v>84</v>
      </c>
      <c r="G63" s="42">
        <v>175671</v>
      </c>
      <c r="H63" s="42">
        <v>179122</v>
      </c>
      <c r="I63" s="42">
        <v>101.96446766967797</v>
      </c>
      <c r="J63" s="42">
        <v>36</v>
      </c>
      <c r="K63" s="42">
        <v>171445</v>
      </c>
      <c r="L63" s="42">
        <v>97.59436674237637</v>
      </c>
      <c r="M63" s="42">
        <v>27</v>
      </c>
      <c r="N63" s="42">
        <v>1763.84</v>
      </c>
      <c r="O63" s="42">
        <v>1395</v>
      </c>
      <c r="P63" s="42">
        <v>79.08880624092889</v>
      </c>
      <c r="Q63" s="42">
        <v>76</v>
      </c>
    </row>
    <row r="64" spans="1:17" ht="21.75" customHeight="1">
      <c r="A64" s="42">
        <v>59</v>
      </c>
      <c r="B64" s="42" t="s">
        <v>48</v>
      </c>
      <c r="C64" s="42">
        <v>21187</v>
      </c>
      <c r="D64" s="42">
        <v>18793</v>
      </c>
      <c r="E64" s="42">
        <v>88.70061830367678</v>
      </c>
      <c r="F64" s="42">
        <v>54</v>
      </c>
      <c r="G64" s="42">
        <v>104705</v>
      </c>
      <c r="H64" s="42">
        <v>92862</v>
      </c>
      <c r="I64" s="42">
        <v>88.68917434697482</v>
      </c>
      <c r="J64" s="42">
        <v>68</v>
      </c>
      <c r="K64" s="42">
        <v>88362</v>
      </c>
      <c r="L64" s="42">
        <v>84.39138532066282</v>
      </c>
      <c r="M64" s="42">
        <v>58</v>
      </c>
      <c r="N64" s="42">
        <v>1763</v>
      </c>
      <c r="O64" s="42">
        <v>1703</v>
      </c>
      <c r="P64" s="42">
        <v>96.59671015314805</v>
      </c>
      <c r="Q64" s="42">
        <v>39</v>
      </c>
    </row>
    <row r="65" spans="1:17" ht="21.75" customHeight="1">
      <c r="A65" s="42">
        <v>60</v>
      </c>
      <c r="B65" s="42" t="s">
        <v>146</v>
      </c>
      <c r="C65" s="42">
        <v>7205</v>
      </c>
      <c r="D65" s="42">
        <v>6139</v>
      </c>
      <c r="E65" s="42">
        <v>85.20471894517696</v>
      </c>
      <c r="F65" s="42">
        <v>63</v>
      </c>
      <c r="G65" s="42">
        <v>29322</v>
      </c>
      <c r="H65" s="42">
        <v>26231</v>
      </c>
      <c r="I65" s="42">
        <v>89.45842711956892</v>
      </c>
      <c r="J65" s="42">
        <v>67</v>
      </c>
      <c r="K65" s="42">
        <v>26231</v>
      </c>
      <c r="L65" s="42">
        <v>89.45842711956892</v>
      </c>
      <c r="M65" s="42">
        <v>46</v>
      </c>
      <c r="N65" s="42">
        <v>2135</v>
      </c>
      <c r="O65" s="42">
        <v>979</v>
      </c>
      <c r="P65" s="43">
        <v>45.85480093676815</v>
      </c>
      <c r="Q65" s="42">
        <v>110</v>
      </c>
    </row>
    <row r="66" spans="1:17" ht="21.75" customHeight="1">
      <c r="A66" s="42">
        <v>61</v>
      </c>
      <c r="B66" s="42" t="s">
        <v>45</v>
      </c>
      <c r="C66" s="42">
        <v>20200</v>
      </c>
      <c r="D66" s="42">
        <v>15559.81</v>
      </c>
      <c r="E66" s="42">
        <v>77.02876237623762</v>
      </c>
      <c r="F66" s="42">
        <v>79</v>
      </c>
      <c r="G66" s="42">
        <v>92197</v>
      </c>
      <c r="H66" s="42">
        <v>75805.04</v>
      </c>
      <c r="I66" s="42">
        <v>82.2207230170179</v>
      </c>
      <c r="J66" s="42">
        <v>84</v>
      </c>
      <c r="K66" s="42">
        <v>65305.04</v>
      </c>
      <c r="L66" s="42">
        <v>70.83206611928804</v>
      </c>
      <c r="M66" s="42">
        <v>91</v>
      </c>
      <c r="N66" s="42">
        <v>3114</v>
      </c>
      <c r="O66" s="42">
        <v>1525.01</v>
      </c>
      <c r="P66" s="43">
        <v>48.972703917790625</v>
      </c>
      <c r="Q66" s="42">
        <v>109</v>
      </c>
    </row>
    <row r="67" spans="1:17" ht="21.75" customHeight="1">
      <c r="A67" s="42">
        <v>62</v>
      </c>
      <c r="B67" s="42" t="s">
        <v>43</v>
      </c>
      <c r="C67" s="42">
        <v>5893.38</v>
      </c>
      <c r="D67" s="42">
        <v>3573</v>
      </c>
      <c r="E67" s="44">
        <v>60.627347973488895</v>
      </c>
      <c r="F67" s="42">
        <v>113</v>
      </c>
      <c r="G67" s="42">
        <v>23987</v>
      </c>
      <c r="H67" s="42">
        <v>12740</v>
      </c>
      <c r="I67" s="43">
        <v>53.11210238879392</v>
      </c>
      <c r="J67" s="42">
        <v>114</v>
      </c>
      <c r="K67" s="42">
        <v>9300</v>
      </c>
      <c r="L67" s="43">
        <v>38.77100095885272</v>
      </c>
      <c r="M67" s="42">
        <v>116</v>
      </c>
      <c r="N67" s="42">
        <v>284.58</v>
      </c>
      <c r="O67" s="42">
        <v>179</v>
      </c>
      <c r="P67" s="42">
        <v>62.8997118560686</v>
      </c>
      <c r="Q67" s="42">
        <v>99</v>
      </c>
    </row>
    <row r="68" spans="1:17" ht="21.75" customHeight="1">
      <c r="A68" s="42">
        <v>63</v>
      </c>
      <c r="B68" s="42" t="s">
        <v>62</v>
      </c>
      <c r="C68" s="42">
        <v>22280</v>
      </c>
      <c r="D68" s="42">
        <v>13885</v>
      </c>
      <c r="E68" s="44">
        <v>62.320466786355475</v>
      </c>
      <c r="F68" s="42">
        <v>109</v>
      </c>
      <c r="G68" s="42">
        <v>110422</v>
      </c>
      <c r="H68" s="42">
        <v>71358</v>
      </c>
      <c r="I68" s="43">
        <v>64.6229917951133</v>
      </c>
      <c r="J68" s="42">
        <v>108</v>
      </c>
      <c r="K68" s="42">
        <v>66358</v>
      </c>
      <c r="L68" s="42">
        <v>60.0949086232816</v>
      </c>
      <c r="M68" s="42">
        <v>106</v>
      </c>
      <c r="N68" s="42">
        <v>1148</v>
      </c>
      <c r="O68" s="42">
        <v>674</v>
      </c>
      <c r="P68" s="43">
        <v>58.71080139372822</v>
      </c>
      <c r="Q68" s="42">
        <v>104</v>
      </c>
    </row>
    <row r="69" spans="1:17" ht="21.75" customHeight="1">
      <c r="A69" s="42">
        <v>64</v>
      </c>
      <c r="B69" s="42" t="s">
        <v>47</v>
      </c>
      <c r="C69" s="42">
        <v>21200</v>
      </c>
      <c r="D69" s="42">
        <v>17364</v>
      </c>
      <c r="E69" s="42">
        <v>81.90566037735849</v>
      </c>
      <c r="F69" s="42">
        <v>71</v>
      </c>
      <c r="G69" s="42">
        <v>82682</v>
      </c>
      <c r="H69" s="42">
        <v>82871</v>
      </c>
      <c r="I69" s="42">
        <v>100.22858663312451</v>
      </c>
      <c r="J69" s="42">
        <v>39</v>
      </c>
      <c r="K69" s="42">
        <v>75782</v>
      </c>
      <c r="L69" s="42">
        <v>91.65477371132773</v>
      </c>
      <c r="M69" s="42">
        <v>41</v>
      </c>
      <c r="N69" s="42">
        <v>2080</v>
      </c>
      <c r="O69" s="42">
        <v>628</v>
      </c>
      <c r="P69" s="43">
        <v>30.19230769230769</v>
      </c>
      <c r="Q69" s="42">
        <v>112</v>
      </c>
    </row>
    <row r="70" spans="1:17" ht="21.75" customHeight="1">
      <c r="A70" s="42">
        <v>65</v>
      </c>
      <c r="B70" s="42" t="s">
        <v>156</v>
      </c>
      <c r="C70" s="42">
        <v>7772</v>
      </c>
      <c r="D70" s="42">
        <v>8477</v>
      </c>
      <c r="E70" s="42">
        <v>109.07102418939785</v>
      </c>
      <c r="F70" s="42">
        <v>25</v>
      </c>
      <c r="G70" s="42">
        <v>38488</v>
      </c>
      <c r="H70" s="42">
        <v>115000</v>
      </c>
      <c r="I70" s="42">
        <v>298.79442943255043</v>
      </c>
      <c r="J70" s="42">
        <v>1</v>
      </c>
      <c r="K70" s="42">
        <v>112000</v>
      </c>
      <c r="L70" s="42">
        <v>290.9997921430056</v>
      </c>
      <c r="M70" s="42">
        <v>1</v>
      </c>
      <c r="N70" s="42">
        <v>1527.5</v>
      </c>
      <c r="O70" s="42">
        <v>1575</v>
      </c>
      <c r="P70" s="42">
        <v>103.10965630114566</v>
      </c>
      <c r="Q70" s="42">
        <v>26</v>
      </c>
    </row>
    <row r="71" spans="1:17" ht="21.75" customHeight="1">
      <c r="A71" s="42">
        <v>66</v>
      </c>
      <c r="B71" s="42" t="s">
        <v>120</v>
      </c>
      <c r="C71" s="42">
        <v>28874</v>
      </c>
      <c r="D71" s="42">
        <v>20672</v>
      </c>
      <c r="E71" s="42">
        <v>71.59382143104523</v>
      </c>
      <c r="F71" s="42">
        <v>96</v>
      </c>
      <c r="G71" s="42">
        <v>164110</v>
      </c>
      <c r="H71" s="42">
        <v>124760</v>
      </c>
      <c r="I71" s="42">
        <v>76.02218024495765</v>
      </c>
      <c r="J71" s="42">
        <v>97</v>
      </c>
      <c r="K71" s="42">
        <v>118860</v>
      </c>
      <c r="L71" s="42">
        <v>72.42703065017366</v>
      </c>
      <c r="M71" s="42">
        <v>88</v>
      </c>
      <c r="N71" s="42">
        <v>4797</v>
      </c>
      <c r="O71" s="42">
        <v>4036</v>
      </c>
      <c r="P71" s="42">
        <v>84.13591828225975</v>
      </c>
      <c r="Q71" s="42">
        <v>67</v>
      </c>
    </row>
    <row r="72" spans="1:17" ht="21.75" customHeight="1">
      <c r="A72" s="42">
        <v>67</v>
      </c>
      <c r="B72" s="42" t="s">
        <v>92</v>
      </c>
      <c r="C72" s="42">
        <v>14599.85</v>
      </c>
      <c r="D72" s="42">
        <v>11227</v>
      </c>
      <c r="E72" s="42">
        <v>76.89805032243481</v>
      </c>
      <c r="F72" s="42">
        <v>81</v>
      </c>
      <c r="G72" s="42">
        <v>76357</v>
      </c>
      <c r="H72" s="42">
        <v>46353</v>
      </c>
      <c r="I72" s="43">
        <v>60.70563275141768</v>
      </c>
      <c r="J72" s="42">
        <v>111</v>
      </c>
      <c r="K72" s="42">
        <v>40705</v>
      </c>
      <c r="L72" s="43">
        <v>53.308799455190744</v>
      </c>
      <c r="M72" s="42">
        <v>110</v>
      </c>
      <c r="N72" s="42">
        <v>2820.85</v>
      </c>
      <c r="O72" s="42">
        <v>1670</v>
      </c>
      <c r="P72" s="43">
        <v>59.20201357746778</v>
      </c>
      <c r="Q72" s="42">
        <v>103</v>
      </c>
    </row>
    <row r="73" spans="1:17" ht="21.75" customHeight="1">
      <c r="A73" s="42">
        <v>68</v>
      </c>
      <c r="B73" s="42" t="s">
        <v>135</v>
      </c>
      <c r="C73" s="42">
        <v>24945</v>
      </c>
      <c r="D73" s="42">
        <v>23979</v>
      </c>
      <c r="E73" s="42">
        <v>96.1274804570054</v>
      </c>
      <c r="F73" s="42">
        <v>38</v>
      </c>
      <c r="G73" s="42">
        <v>134757</v>
      </c>
      <c r="H73" s="42">
        <v>130586</v>
      </c>
      <c r="I73" s="42">
        <v>96.90479900858583</v>
      </c>
      <c r="J73" s="42">
        <v>52</v>
      </c>
      <c r="K73" s="42">
        <v>110708</v>
      </c>
      <c r="L73" s="42">
        <v>82.15380277091357</v>
      </c>
      <c r="M73" s="42">
        <v>64</v>
      </c>
      <c r="N73" s="42">
        <v>1650</v>
      </c>
      <c r="O73" s="42">
        <v>3369</v>
      </c>
      <c r="P73" s="42">
        <v>204.1818181818182</v>
      </c>
      <c r="Q73" s="42">
        <v>5</v>
      </c>
    </row>
    <row r="74" spans="1:17" ht="21.75" customHeight="1">
      <c r="A74" s="42">
        <v>69</v>
      </c>
      <c r="B74" s="42" t="s">
        <v>59</v>
      </c>
      <c r="C74" s="42">
        <v>46540</v>
      </c>
      <c r="D74" s="42">
        <v>35583</v>
      </c>
      <c r="E74" s="42">
        <v>76.4568113450795</v>
      </c>
      <c r="F74" s="42">
        <v>83</v>
      </c>
      <c r="G74" s="42">
        <v>276237</v>
      </c>
      <c r="H74" s="42">
        <v>248680</v>
      </c>
      <c r="I74" s="42">
        <v>90.02414593265927</v>
      </c>
      <c r="J74" s="42">
        <v>64</v>
      </c>
      <c r="K74" s="42">
        <v>231826</v>
      </c>
      <c r="L74" s="42">
        <v>83.92286333836523</v>
      </c>
      <c r="M74" s="42">
        <v>60</v>
      </c>
      <c r="N74" s="42">
        <v>2290</v>
      </c>
      <c r="O74" s="42">
        <v>1789.6999999999998</v>
      </c>
      <c r="P74" s="42">
        <v>78.15283842794759</v>
      </c>
      <c r="Q74" s="42">
        <v>78</v>
      </c>
    </row>
    <row r="75" spans="1:17" ht="21.75" customHeight="1">
      <c r="A75" s="42">
        <v>70</v>
      </c>
      <c r="B75" s="42" t="s">
        <v>78</v>
      </c>
      <c r="C75" s="42">
        <v>16040</v>
      </c>
      <c r="D75" s="42">
        <v>9200</v>
      </c>
      <c r="E75" s="44">
        <v>57.356608478803</v>
      </c>
      <c r="F75" s="42">
        <v>115</v>
      </c>
      <c r="G75" s="42">
        <v>50129</v>
      </c>
      <c r="H75" s="42">
        <v>34355</v>
      </c>
      <c r="I75" s="42">
        <v>68.53318438428853</v>
      </c>
      <c r="J75" s="42">
        <v>105</v>
      </c>
      <c r="K75" s="42">
        <v>34251</v>
      </c>
      <c r="L75" s="42">
        <v>68.32571964332024</v>
      </c>
      <c r="M75" s="42">
        <v>97</v>
      </c>
      <c r="N75" s="42">
        <v>4692</v>
      </c>
      <c r="O75" s="42">
        <v>2114</v>
      </c>
      <c r="P75" s="43">
        <v>45.055413469735726</v>
      </c>
      <c r="Q75" s="42">
        <v>111</v>
      </c>
    </row>
    <row r="76" spans="1:17" ht="21.75" customHeight="1">
      <c r="A76" s="42">
        <v>71</v>
      </c>
      <c r="B76" s="42" t="s">
        <v>121</v>
      </c>
      <c r="C76" s="42">
        <v>28126.86</v>
      </c>
      <c r="D76" s="42">
        <v>19475</v>
      </c>
      <c r="E76" s="42">
        <v>69.23986538134722</v>
      </c>
      <c r="F76" s="42">
        <v>101</v>
      </c>
      <c r="G76" s="42">
        <v>110163</v>
      </c>
      <c r="H76" s="42">
        <v>107225</v>
      </c>
      <c r="I76" s="42">
        <v>97.33304285467898</v>
      </c>
      <c r="J76" s="42">
        <v>50</v>
      </c>
      <c r="K76" s="42">
        <v>90945</v>
      </c>
      <c r="L76" s="42">
        <v>82.55494131423437</v>
      </c>
      <c r="M76" s="42">
        <v>62</v>
      </c>
      <c r="N76" s="42">
        <v>4743.55</v>
      </c>
      <c r="O76" s="42">
        <v>3229</v>
      </c>
      <c r="P76" s="42">
        <v>68.07138113859872</v>
      </c>
      <c r="Q76" s="42">
        <v>90</v>
      </c>
    </row>
    <row r="77" spans="1:17" ht="21.75" customHeight="1">
      <c r="A77" s="42">
        <v>72</v>
      </c>
      <c r="B77" s="42" t="s">
        <v>136</v>
      </c>
      <c r="C77" s="42">
        <v>21975.51</v>
      </c>
      <c r="D77" s="42">
        <v>18611.03</v>
      </c>
      <c r="E77" s="42">
        <v>84.68986612824912</v>
      </c>
      <c r="F77" s="42">
        <v>64</v>
      </c>
      <c r="G77" s="42">
        <v>102298</v>
      </c>
      <c r="H77" s="42">
        <v>137118</v>
      </c>
      <c r="I77" s="42">
        <v>134.0378111009013</v>
      </c>
      <c r="J77" s="42">
        <v>18</v>
      </c>
      <c r="K77" s="42">
        <v>135021</v>
      </c>
      <c r="L77" s="42">
        <v>131.98791765234904</v>
      </c>
      <c r="M77" s="42">
        <v>15</v>
      </c>
      <c r="N77" s="42">
        <v>3491.41</v>
      </c>
      <c r="O77" s="42">
        <v>5311.96</v>
      </c>
      <c r="P77" s="42">
        <v>152.14368979867734</v>
      </c>
      <c r="Q77" s="42">
        <v>10</v>
      </c>
    </row>
    <row r="78" spans="1:17" ht="21.75" customHeight="1">
      <c r="A78" s="42">
        <v>73</v>
      </c>
      <c r="B78" s="42" t="s">
        <v>90</v>
      </c>
      <c r="C78" s="42">
        <v>53700.98</v>
      </c>
      <c r="D78" s="42">
        <v>38500</v>
      </c>
      <c r="E78" s="42">
        <v>71.69329125837181</v>
      </c>
      <c r="F78" s="42">
        <v>95</v>
      </c>
      <c r="G78" s="42">
        <v>310249</v>
      </c>
      <c r="H78" s="42">
        <v>226058</v>
      </c>
      <c r="I78" s="42">
        <v>72.86340971284355</v>
      </c>
      <c r="J78" s="42">
        <v>101</v>
      </c>
      <c r="K78" s="42">
        <v>226058</v>
      </c>
      <c r="L78" s="42">
        <v>72.86340971284355</v>
      </c>
      <c r="M78" s="42">
        <v>85</v>
      </c>
      <c r="N78" s="42">
        <v>4017.98</v>
      </c>
      <c r="O78" s="42">
        <v>2132</v>
      </c>
      <c r="P78" s="43">
        <v>53.061488608703876</v>
      </c>
      <c r="Q78" s="42">
        <v>107</v>
      </c>
    </row>
    <row r="79" spans="1:17" ht="21.75" customHeight="1">
      <c r="A79" s="42">
        <v>74</v>
      </c>
      <c r="B79" s="42" t="s">
        <v>118</v>
      </c>
      <c r="C79" s="42">
        <v>24029.3</v>
      </c>
      <c r="D79" s="42">
        <v>23060</v>
      </c>
      <c r="E79" s="42">
        <v>95.9661746284744</v>
      </c>
      <c r="F79" s="42">
        <v>39</v>
      </c>
      <c r="G79" s="42">
        <v>86934</v>
      </c>
      <c r="H79" s="42">
        <v>81740</v>
      </c>
      <c r="I79" s="42">
        <v>94.02535256631468</v>
      </c>
      <c r="J79" s="42">
        <v>55</v>
      </c>
      <c r="K79" s="42">
        <v>76150</v>
      </c>
      <c r="L79" s="42">
        <v>87.59518715347275</v>
      </c>
      <c r="M79" s="42">
        <v>50</v>
      </c>
      <c r="N79" s="42">
        <v>5243.3</v>
      </c>
      <c r="O79" s="42">
        <v>5209</v>
      </c>
      <c r="P79" s="42">
        <v>99.34583182346995</v>
      </c>
      <c r="Q79" s="42">
        <v>36</v>
      </c>
    </row>
    <row r="80" spans="1:17" ht="21.75" customHeight="1">
      <c r="A80" s="42">
        <v>75</v>
      </c>
      <c r="B80" s="42" t="s">
        <v>111</v>
      </c>
      <c r="C80" s="42">
        <v>35763.6</v>
      </c>
      <c r="D80" s="42">
        <v>37097</v>
      </c>
      <c r="E80" s="42">
        <v>103.72837186413003</v>
      </c>
      <c r="F80" s="42">
        <v>30</v>
      </c>
      <c r="G80" s="42">
        <v>112845</v>
      </c>
      <c r="H80" s="42">
        <v>102342</v>
      </c>
      <c r="I80" s="42">
        <v>90.69254286853649</v>
      </c>
      <c r="J80" s="42">
        <v>62</v>
      </c>
      <c r="K80" s="42">
        <v>97022</v>
      </c>
      <c r="L80" s="42">
        <v>85.97811156896628</v>
      </c>
      <c r="M80" s="42">
        <v>55</v>
      </c>
      <c r="N80" s="42">
        <v>14453.5</v>
      </c>
      <c r="O80" s="42">
        <v>16256.6</v>
      </c>
      <c r="P80" s="42">
        <v>112.47517902238214</v>
      </c>
      <c r="Q80" s="42">
        <v>20</v>
      </c>
    </row>
    <row r="81" spans="1:17" ht="21.75" customHeight="1">
      <c r="A81" s="42">
        <v>76</v>
      </c>
      <c r="B81" s="42" t="s">
        <v>108</v>
      </c>
      <c r="C81" s="42">
        <v>11631</v>
      </c>
      <c r="D81" s="42">
        <v>11005</v>
      </c>
      <c r="E81" s="42">
        <v>94.61783165677929</v>
      </c>
      <c r="F81" s="42">
        <v>40</v>
      </c>
      <c r="G81" s="42">
        <v>44800</v>
      </c>
      <c r="H81" s="42">
        <v>39500</v>
      </c>
      <c r="I81" s="42">
        <v>88.16964285714286</v>
      </c>
      <c r="J81" s="42">
        <v>69</v>
      </c>
      <c r="K81" s="42">
        <v>35400</v>
      </c>
      <c r="L81" s="42">
        <v>79.01785714285714</v>
      </c>
      <c r="M81" s="42">
        <v>70</v>
      </c>
      <c r="N81" s="42">
        <v>2632</v>
      </c>
      <c r="O81" s="42">
        <v>1978</v>
      </c>
      <c r="P81" s="42">
        <v>75.15197568389058</v>
      </c>
      <c r="Q81" s="42">
        <v>84</v>
      </c>
    </row>
    <row r="82" spans="1:17" ht="21.75" customHeight="1">
      <c r="A82" s="42">
        <v>77</v>
      </c>
      <c r="B82" s="42" t="s">
        <v>82</v>
      </c>
      <c r="C82" s="42">
        <v>12054</v>
      </c>
      <c r="D82" s="42">
        <v>11144</v>
      </c>
      <c r="E82" s="42">
        <v>92.4506387921022</v>
      </c>
      <c r="F82" s="42">
        <v>44</v>
      </c>
      <c r="G82" s="42">
        <v>64263</v>
      </c>
      <c r="H82" s="42">
        <v>63883</v>
      </c>
      <c r="I82" s="42">
        <v>99.4086799558066</v>
      </c>
      <c r="J82" s="42">
        <v>43</v>
      </c>
      <c r="K82" s="42">
        <v>60863</v>
      </c>
      <c r="L82" s="42">
        <v>94.70924170984858</v>
      </c>
      <c r="M82" s="42">
        <v>34</v>
      </c>
      <c r="N82" s="42">
        <v>1105</v>
      </c>
      <c r="O82" s="42">
        <v>1791</v>
      </c>
      <c r="P82" s="42">
        <v>162.0814479638009</v>
      </c>
      <c r="Q82" s="42">
        <v>9</v>
      </c>
    </row>
    <row r="83" spans="1:17" ht="21.75" customHeight="1">
      <c r="A83" s="42">
        <v>78</v>
      </c>
      <c r="B83" s="42" t="s">
        <v>127</v>
      </c>
      <c r="C83" s="42">
        <v>25217.5</v>
      </c>
      <c r="D83" s="42">
        <v>22721</v>
      </c>
      <c r="E83" s="42">
        <v>90.10012887875483</v>
      </c>
      <c r="F83" s="42">
        <v>48</v>
      </c>
      <c r="G83" s="42">
        <v>97626</v>
      </c>
      <c r="H83" s="42">
        <v>94709</v>
      </c>
      <c r="I83" s="42">
        <v>97.01206645770594</v>
      </c>
      <c r="J83" s="42">
        <v>51</v>
      </c>
      <c r="K83" s="42">
        <v>83200</v>
      </c>
      <c r="L83" s="42">
        <v>85.22319873804109</v>
      </c>
      <c r="M83" s="42">
        <v>57</v>
      </c>
      <c r="N83" s="42">
        <v>6291.5</v>
      </c>
      <c r="O83" s="42">
        <v>6874</v>
      </c>
      <c r="P83" s="42">
        <v>109.2585234045935</v>
      </c>
      <c r="Q83" s="42">
        <v>23</v>
      </c>
    </row>
    <row r="84" spans="1:17" ht="21.75" customHeight="1">
      <c r="A84" s="42">
        <v>79</v>
      </c>
      <c r="B84" s="42" t="s">
        <v>109</v>
      </c>
      <c r="C84" s="42">
        <v>24238.92</v>
      </c>
      <c r="D84" s="42">
        <v>20973.620000000003</v>
      </c>
      <c r="E84" s="42">
        <v>86.52869022217163</v>
      </c>
      <c r="F84" s="42">
        <v>59</v>
      </c>
      <c r="G84" s="42">
        <v>87226</v>
      </c>
      <c r="H84" s="42">
        <v>65390</v>
      </c>
      <c r="I84" s="42">
        <v>74.96617980877261</v>
      </c>
      <c r="J84" s="42">
        <v>98</v>
      </c>
      <c r="K84" s="42">
        <v>63000</v>
      </c>
      <c r="L84" s="42">
        <v>72.22617109577419</v>
      </c>
      <c r="M84" s="42">
        <v>89</v>
      </c>
      <c r="N84" s="42">
        <v>6550.92</v>
      </c>
      <c r="O84" s="42">
        <v>5827.5</v>
      </c>
      <c r="P84" s="42">
        <v>88.95697092927406</v>
      </c>
      <c r="Q84" s="42">
        <v>54</v>
      </c>
    </row>
    <row r="85" spans="1:17" ht="21.75" customHeight="1">
      <c r="A85" s="42">
        <v>80</v>
      </c>
      <c r="B85" s="42" t="s">
        <v>117</v>
      </c>
      <c r="C85" s="42">
        <v>21114.51</v>
      </c>
      <c r="D85" s="42">
        <v>14917</v>
      </c>
      <c r="E85" s="42">
        <v>70.64809934021675</v>
      </c>
      <c r="F85" s="42">
        <v>99</v>
      </c>
      <c r="G85" s="42">
        <v>112526</v>
      </c>
      <c r="H85" s="42">
        <v>97801</v>
      </c>
      <c r="I85" s="42">
        <v>86.9141353998187</v>
      </c>
      <c r="J85" s="42">
        <v>72</v>
      </c>
      <c r="K85" s="42">
        <v>88441</v>
      </c>
      <c r="L85" s="42">
        <v>78.59605779997511</v>
      </c>
      <c r="M85" s="42">
        <v>72</v>
      </c>
      <c r="N85" s="42">
        <v>3031.93</v>
      </c>
      <c r="O85" s="42">
        <v>2706</v>
      </c>
      <c r="P85" s="42">
        <v>89.25008163117224</v>
      </c>
      <c r="Q85" s="42">
        <v>53</v>
      </c>
    </row>
    <row r="86" spans="1:17" ht="21.75" customHeight="1">
      <c r="A86" s="42">
        <v>81</v>
      </c>
      <c r="B86" s="42" t="s">
        <v>114</v>
      </c>
      <c r="C86" s="42">
        <v>13720.5</v>
      </c>
      <c r="D86" s="42">
        <v>21718</v>
      </c>
      <c r="E86" s="42">
        <v>158.28869210305749</v>
      </c>
      <c r="F86" s="42">
        <v>9</v>
      </c>
      <c r="G86" s="42">
        <v>69038</v>
      </c>
      <c r="H86" s="42">
        <v>89213</v>
      </c>
      <c r="I86" s="42">
        <v>129.22303658854543</v>
      </c>
      <c r="J86" s="42">
        <v>22</v>
      </c>
      <c r="K86" s="42">
        <v>79213</v>
      </c>
      <c r="L86" s="42">
        <v>114.73826008864683</v>
      </c>
      <c r="M86" s="42">
        <v>18</v>
      </c>
      <c r="N86" s="42">
        <v>2590.5</v>
      </c>
      <c r="O86" s="42">
        <v>8832.7</v>
      </c>
      <c r="P86" s="42">
        <v>340.9650646593322</v>
      </c>
      <c r="Q86" s="42">
        <v>2</v>
      </c>
    </row>
    <row r="87" spans="1:21" ht="21.75" customHeight="1">
      <c r="A87" s="42">
        <v>82</v>
      </c>
      <c r="B87" s="42" t="s">
        <v>64</v>
      </c>
      <c r="C87" s="42">
        <v>12308.64</v>
      </c>
      <c r="D87" s="42">
        <v>7472.21</v>
      </c>
      <c r="E87" s="44">
        <v>60.70703180855075</v>
      </c>
      <c r="F87" s="42">
        <v>112</v>
      </c>
      <c r="G87" s="42">
        <v>45460</v>
      </c>
      <c r="H87" s="42">
        <v>49815</v>
      </c>
      <c r="I87" s="42">
        <v>109.57985041794984</v>
      </c>
      <c r="J87" s="42">
        <v>29</v>
      </c>
      <c r="K87" s="42">
        <v>26568</v>
      </c>
      <c r="L87" s="42">
        <v>58.442586889573256</v>
      </c>
      <c r="M87" s="42">
        <v>107</v>
      </c>
      <c r="N87" s="42">
        <v>4182.14</v>
      </c>
      <c r="O87" s="42">
        <v>3328.21</v>
      </c>
      <c r="P87" s="42">
        <v>79.58150611887693</v>
      </c>
      <c r="Q87" s="42">
        <v>74</v>
      </c>
      <c r="U87" s="17"/>
    </row>
    <row r="88" spans="1:17" ht="21.75" customHeight="1">
      <c r="A88" s="42">
        <v>83</v>
      </c>
      <c r="B88" s="42" t="s">
        <v>94</v>
      </c>
      <c r="C88" s="42">
        <v>10615</v>
      </c>
      <c r="D88" s="42">
        <v>7575</v>
      </c>
      <c r="E88" s="42">
        <v>71.36128120584078</v>
      </c>
      <c r="F88" s="42">
        <v>97</v>
      </c>
      <c r="G88" s="42">
        <v>54594</v>
      </c>
      <c r="H88" s="42">
        <v>39787</v>
      </c>
      <c r="I88" s="42">
        <v>72.87797193830824</v>
      </c>
      <c r="J88" s="42">
        <v>100</v>
      </c>
      <c r="K88" s="42">
        <v>39557</v>
      </c>
      <c r="L88" s="42">
        <v>72.45668022126974</v>
      </c>
      <c r="M88" s="42">
        <v>87</v>
      </c>
      <c r="N88" s="42">
        <v>2106.5</v>
      </c>
      <c r="O88" s="42">
        <v>1334</v>
      </c>
      <c r="P88" s="42">
        <v>63.327794920484216</v>
      </c>
      <c r="Q88" s="42">
        <v>97</v>
      </c>
    </row>
    <row r="89" spans="1:17" ht="21.75" customHeight="1">
      <c r="A89" s="42">
        <v>84</v>
      </c>
      <c r="B89" s="42" t="s">
        <v>83</v>
      </c>
      <c r="C89" s="42">
        <v>12657.6</v>
      </c>
      <c r="D89" s="42">
        <v>10492</v>
      </c>
      <c r="E89" s="42">
        <v>82.8909113892049</v>
      </c>
      <c r="F89" s="42">
        <v>69</v>
      </c>
      <c r="G89" s="42">
        <v>60430</v>
      </c>
      <c r="H89" s="42">
        <v>63470</v>
      </c>
      <c r="I89" s="42">
        <v>105.03061393347674</v>
      </c>
      <c r="J89" s="42">
        <v>33</v>
      </c>
      <c r="K89" s="42">
        <v>55928</v>
      </c>
      <c r="L89" s="42">
        <v>92.55005791825252</v>
      </c>
      <c r="M89" s="42">
        <v>40</v>
      </c>
      <c r="N89" s="42">
        <v>2596.1</v>
      </c>
      <c r="O89" s="42">
        <v>2609.71</v>
      </c>
      <c r="P89" s="42">
        <v>100.52424791032703</v>
      </c>
      <c r="Q89" s="42">
        <v>32</v>
      </c>
    </row>
    <row r="90" spans="1:17" ht="21.75" customHeight="1">
      <c r="A90" s="42">
        <v>85</v>
      </c>
      <c r="B90" s="42" t="s">
        <v>87</v>
      </c>
      <c r="C90" s="42">
        <v>20600.350000000002</v>
      </c>
      <c r="D90" s="42">
        <v>17648</v>
      </c>
      <c r="E90" s="42">
        <v>85.66844738074838</v>
      </c>
      <c r="F90" s="42">
        <v>61</v>
      </c>
      <c r="G90" s="42">
        <v>92089</v>
      </c>
      <c r="H90" s="42">
        <v>94730</v>
      </c>
      <c r="I90" s="42">
        <v>102.86787781385398</v>
      </c>
      <c r="J90" s="42">
        <v>34</v>
      </c>
      <c r="K90" s="42">
        <v>77300</v>
      </c>
      <c r="L90" s="42">
        <v>83.94053578603308</v>
      </c>
      <c r="M90" s="42">
        <v>59</v>
      </c>
      <c r="N90" s="42">
        <v>6213.07</v>
      </c>
      <c r="O90" s="42">
        <v>5892</v>
      </c>
      <c r="P90" s="42">
        <v>94.83234536227663</v>
      </c>
      <c r="Q90" s="42">
        <v>42</v>
      </c>
    </row>
    <row r="91" spans="1:17" ht="21.75" customHeight="1">
      <c r="A91" s="42">
        <v>86</v>
      </c>
      <c r="B91" s="42" t="s">
        <v>76</v>
      </c>
      <c r="C91" s="42">
        <v>15643.7</v>
      </c>
      <c r="D91" s="42">
        <v>11406</v>
      </c>
      <c r="E91" s="42">
        <v>72.91113994771058</v>
      </c>
      <c r="F91" s="42">
        <v>92</v>
      </c>
      <c r="G91" s="42">
        <v>71058</v>
      </c>
      <c r="H91" s="42">
        <v>60214</v>
      </c>
      <c r="I91" s="42">
        <v>84.73922711024797</v>
      </c>
      <c r="J91" s="42">
        <v>76</v>
      </c>
      <c r="K91" s="42">
        <v>55610</v>
      </c>
      <c r="L91" s="42">
        <v>78.26001294716993</v>
      </c>
      <c r="M91" s="42">
        <v>74</v>
      </c>
      <c r="N91" s="42">
        <v>2778.2</v>
      </c>
      <c r="O91" s="42">
        <v>1961</v>
      </c>
      <c r="P91" s="42">
        <v>70.5852710388021</v>
      </c>
      <c r="Q91" s="42">
        <v>87</v>
      </c>
    </row>
    <row r="92" spans="1:17" ht="21.75" customHeight="1">
      <c r="A92" s="42">
        <v>87</v>
      </c>
      <c r="B92" s="42" t="s">
        <v>66</v>
      </c>
      <c r="C92" s="42">
        <v>24445.67</v>
      </c>
      <c r="D92" s="42">
        <v>16982</v>
      </c>
      <c r="E92" s="42">
        <v>69.46833529209877</v>
      </c>
      <c r="F92" s="42">
        <v>100</v>
      </c>
      <c r="G92" s="42">
        <v>117892</v>
      </c>
      <c r="H92" s="42">
        <v>84142</v>
      </c>
      <c r="I92" s="42">
        <v>71.37210328096903</v>
      </c>
      <c r="J92" s="42">
        <v>102</v>
      </c>
      <c r="K92" s="42">
        <v>79934.9</v>
      </c>
      <c r="L92" s="42">
        <v>67.80349811692057</v>
      </c>
      <c r="M92" s="42">
        <v>98</v>
      </c>
      <c r="N92" s="42">
        <v>6538.2</v>
      </c>
      <c r="O92" s="42">
        <v>4068</v>
      </c>
      <c r="P92" s="42">
        <v>62.21895934660916</v>
      </c>
      <c r="Q92" s="42">
        <v>100</v>
      </c>
    </row>
    <row r="93" spans="1:17" ht="21.75" customHeight="1">
      <c r="A93" s="42">
        <v>88</v>
      </c>
      <c r="B93" s="42" t="s">
        <v>57</v>
      </c>
      <c r="C93" s="42">
        <v>10707.4</v>
      </c>
      <c r="D93" s="42">
        <v>8977</v>
      </c>
      <c r="E93" s="42">
        <v>83.83921400153166</v>
      </c>
      <c r="F93" s="42">
        <v>65</v>
      </c>
      <c r="G93" s="42">
        <v>55721</v>
      </c>
      <c r="H93" s="42">
        <v>45177</v>
      </c>
      <c r="I93" s="42">
        <v>81.07715224062741</v>
      </c>
      <c r="J93" s="42">
        <v>87</v>
      </c>
      <c r="K93" s="42">
        <v>37027</v>
      </c>
      <c r="L93" s="42">
        <v>66.45070978625652</v>
      </c>
      <c r="M93" s="42">
        <v>101</v>
      </c>
      <c r="N93" s="42">
        <v>1900.55</v>
      </c>
      <c r="O93" s="42">
        <v>1700</v>
      </c>
      <c r="P93" s="42">
        <v>89.44779142879693</v>
      </c>
      <c r="Q93" s="42">
        <v>52</v>
      </c>
    </row>
    <row r="94" spans="1:17" ht="21.75" customHeight="1">
      <c r="A94" s="42">
        <v>89</v>
      </c>
      <c r="B94" s="42" t="s">
        <v>85</v>
      </c>
      <c r="C94" s="42">
        <v>28104</v>
      </c>
      <c r="D94" s="42">
        <v>21889</v>
      </c>
      <c r="E94" s="42">
        <v>77.88571021918588</v>
      </c>
      <c r="F94" s="42">
        <v>75</v>
      </c>
      <c r="G94" s="42">
        <v>197218</v>
      </c>
      <c r="H94" s="42">
        <v>130372</v>
      </c>
      <c r="I94" s="42">
        <v>66.10552789299152</v>
      </c>
      <c r="J94" s="42">
        <v>106</v>
      </c>
      <c r="K94" s="42">
        <v>112877</v>
      </c>
      <c r="L94" s="43">
        <v>57.234633755539555</v>
      </c>
      <c r="M94" s="42">
        <v>108</v>
      </c>
      <c r="N94" s="42">
        <v>4884</v>
      </c>
      <c r="O94" s="42">
        <v>5004</v>
      </c>
      <c r="P94" s="42">
        <v>102.45700245700246</v>
      </c>
      <c r="Q94" s="42">
        <v>28</v>
      </c>
    </row>
    <row r="95" spans="1:17" ht="21.75" customHeight="1">
      <c r="A95" s="42">
        <v>90</v>
      </c>
      <c r="B95" s="42" t="s">
        <v>98</v>
      </c>
      <c r="C95" s="42">
        <v>10630</v>
      </c>
      <c r="D95" s="42">
        <v>7580.4</v>
      </c>
      <c r="E95" s="42">
        <v>71.31138287864533</v>
      </c>
      <c r="F95" s="42">
        <v>98</v>
      </c>
      <c r="G95" s="42">
        <v>21110</v>
      </c>
      <c r="H95" s="42">
        <v>16888</v>
      </c>
      <c r="I95" s="42">
        <v>80</v>
      </c>
      <c r="J95" s="42">
        <v>89</v>
      </c>
      <c r="K95" s="42">
        <v>14777</v>
      </c>
      <c r="L95" s="42">
        <v>70</v>
      </c>
      <c r="M95" s="42">
        <v>93</v>
      </c>
      <c r="N95" s="42">
        <v>5250</v>
      </c>
      <c r="O95" s="42">
        <v>3462.3999999999996</v>
      </c>
      <c r="P95" s="42">
        <v>65.95047619047618</v>
      </c>
      <c r="Q95" s="42">
        <v>93</v>
      </c>
    </row>
    <row r="96" spans="1:17" ht="21.75" customHeight="1">
      <c r="A96" s="42">
        <v>91</v>
      </c>
      <c r="B96" s="42" t="s">
        <v>130</v>
      </c>
      <c r="C96" s="42">
        <v>20827.140000000003</v>
      </c>
      <c r="D96" s="42">
        <v>15176</v>
      </c>
      <c r="E96" s="42">
        <v>72.86646174174658</v>
      </c>
      <c r="F96" s="42">
        <v>93</v>
      </c>
      <c r="G96" s="42">
        <v>102940</v>
      </c>
      <c r="H96" s="42">
        <v>87499</v>
      </c>
      <c r="I96" s="42">
        <v>85</v>
      </c>
      <c r="J96" s="42">
        <v>74</v>
      </c>
      <c r="K96" s="42">
        <v>77205</v>
      </c>
      <c r="L96" s="42">
        <v>75</v>
      </c>
      <c r="M96" s="42">
        <v>82</v>
      </c>
      <c r="N96" s="42">
        <v>7415.34</v>
      </c>
      <c r="O96" s="42">
        <v>5319</v>
      </c>
      <c r="P96" s="42">
        <v>71.72968468067546</v>
      </c>
      <c r="Q96" s="42">
        <v>85</v>
      </c>
    </row>
    <row r="97" spans="1:17" ht="21.75" customHeight="1">
      <c r="A97" s="42">
        <v>92</v>
      </c>
      <c r="B97" s="42" t="s">
        <v>113</v>
      </c>
      <c r="C97" s="42">
        <v>30090.45</v>
      </c>
      <c r="D97" s="42">
        <v>23299</v>
      </c>
      <c r="E97" s="42">
        <v>77.42988223838461</v>
      </c>
      <c r="F97" s="42">
        <v>78</v>
      </c>
      <c r="G97" s="42">
        <v>155912</v>
      </c>
      <c r="H97" s="42">
        <v>108416</v>
      </c>
      <c r="I97" s="42">
        <v>69.53666170660372</v>
      </c>
      <c r="J97" s="42">
        <v>104</v>
      </c>
      <c r="K97" s="42">
        <v>108416</v>
      </c>
      <c r="L97" s="42">
        <v>69.53666170660372</v>
      </c>
      <c r="M97" s="42">
        <v>94</v>
      </c>
      <c r="N97" s="42">
        <v>5607</v>
      </c>
      <c r="O97" s="42">
        <v>3605</v>
      </c>
      <c r="P97" s="42">
        <v>64.29463171036205</v>
      </c>
      <c r="Q97" s="42">
        <v>95</v>
      </c>
    </row>
    <row r="98" spans="1:17" ht="21.75" customHeight="1">
      <c r="A98" s="42">
        <v>93</v>
      </c>
      <c r="B98" s="42" t="s">
        <v>53</v>
      </c>
      <c r="C98" s="42">
        <v>23274.83</v>
      </c>
      <c r="D98" s="42">
        <v>18116</v>
      </c>
      <c r="E98" s="42">
        <v>77.83515497213084</v>
      </c>
      <c r="F98" s="42">
        <v>77</v>
      </c>
      <c r="G98" s="42">
        <v>79191</v>
      </c>
      <c r="H98" s="42">
        <v>65268</v>
      </c>
      <c r="I98" s="42">
        <v>82.41845664280032</v>
      </c>
      <c r="J98" s="42">
        <v>83</v>
      </c>
      <c r="K98" s="42">
        <v>59868</v>
      </c>
      <c r="L98" s="42">
        <v>75.59949994317536</v>
      </c>
      <c r="M98" s="42">
        <v>81</v>
      </c>
      <c r="N98" s="42">
        <v>5179.27</v>
      </c>
      <c r="O98" s="42">
        <v>4267</v>
      </c>
      <c r="P98" s="42">
        <v>82.38612777476362</v>
      </c>
      <c r="Q98" s="42">
        <v>70</v>
      </c>
    </row>
    <row r="99" spans="1:17" ht="21.75" customHeight="1">
      <c r="A99" s="42">
        <v>94</v>
      </c>
      <c r="B99" s="42" t="s">
        <v>139</v>
      </c>
      <c r="C99" s="42">
        <v>9630</v>
      </c>
      <c r="D99" s="42">
        <v>7313.650000000001</v>
      </c>
      <c r="E99" s="42">
        <v>75.94652128764278</v>
      </c>
      <c r="F99" s="42">
        <v>87</v>
      </c>
      <c r="G99" s="42">
        <v>52306</v>
      </c>
      <c r="H99" s="42">
        <v>42663</v>
      </c>
      <c r="I99" s="42">
        <v>81.56425649065116</v>
      </c>
      <c r="J99" s="42">
        <v>85</v>
      </c>
      <c r="K99" s="42">
        <v>42663</v>
      </c>
      <c r="L99" s="42">
        <v>81.56425649065116</v>
      </c>
      <c r="M99" s="42">
        <v>65</v>
      </c>
      <c r="N99" s="42">
        <v>2015.2</v>
      </c>
      <c r="O99" s="42">
        <v>1293.75</v>
      </c>
      <c r="P99" s="42">
        <v>64.19958316792378</v>
      </c>
      <c r="Q99" s="42">
        <v>96</v>
      </c>
    </row>
    <row r="100" spans="1:17" ht="21.75" customHeight="1">
      <c r="A100" s="42">
        <v>95</v>
      </c>
      <c r="B100" s="42" t="s">
        <v>147</v>
      </c>
      <c r="C100" s="42">
        <v>18461</v>
      </c>
      <c r="D100" s="42">
        <v>15404</v>
      </c>
      <c r="E100" s="42">
        <v>83.44076702237149</v>
      </c>
      <c r="F100" s="42">
        <v>66</v>
      </c>
      <c r="G100" s="42">
        <v>81048</v>
      </c>
      <c r="H100" s="42">
        <v>79850</v>
      </c>
      <c r="I100" s="42">
        <v>98.52186358701017</v>
      </c>
      <c r="J100" s="42">
        <v>47</v>
      </c>
      <c r="K100" s="42">
        <v>75735</v>
      </c>
      <c r="L100" s="42">
        <v>93.44462540716613</v>
      </c>
      <c r="M100" s="42">
        <v>35</v>
      </c>
      <c r="N100" s="42">
        <v>3911</v>
      </c>
      <c r="O100" s="42">
        <v>2666</v>
      </c>
      <c r="P100" s="42">
        <v>68.16670928151368</v>
      </c>
      <c r="Q100" s="42">
        <v>89</v>
      </c>
    </row>
    <row r="101" spans="1:17" ht="21.75" customHeight="1">
      <c r="A101" s="42">
        <v>96</v>
      </c>
      <c r="B101" s="42" t="s">
        <v>52</v>
      </c>
      <c r="C101" s="42">
        <v>14150</v>
      </c>
      <c r="D101" s="42">
        <v>12659</v>
      </c>
      <c r="E101" s="42">
        <v>89.46289752650178</v>
      </c>
      <c r="F101" s="42">
        <v>51</v>
      </c>
      <c r="G101" s="42">
        <v>67256</v>
      </c>
      <c r="H101" s="42">
        <v>56996</v>
      </c>
      <c r="I101" s="42">
        <v>84.74485547757821</v>
      </c>
      <c r="J101" s="42">
        <v>75</v>
      </c>
      <c r="K101" s="42">
        <v>52896</v>
      </c>
      <c r="L101" s="42">
        <v>78.64874509337457</v>
      </c>
      <c r="M101" s="42">
        <v>71</v>
      </c>
      <c r="N101" s="42">
        <v>2983</v>
      </c>
      <c r="O101" s="42">
        <v>4223</v>
      </c>
      <c r="P101" s="42">
        <v>141.56889037881328</v>
      </c>
      <c r="Q101" s="42">
        <v>13</v>
      </c>
    </row>
    <row r="102" spans="1:17" ht="21.75" customHeight="1">
      <c r="A102" s="42">
        <v>97</v>
      </c>
      <c r="B102" s="42" t="s">
        <v>103</v>
      </c>
      <c r="C102" s="42">
        <v>28834</v>
      </c>
      <c r="D102" s="42">
        <v>22848</v>
      </c>
      <c r="E102" s="42">
        <v>79.23978636332107</v>
      </c>
      <c r="F102" s="42">
        <v>74</v>
      </c>
      <c r="G102" s="42">
        <v>179880</v>
      </c>
      <c r="H102" s="42">
        <v>161868</v>
      </c>
      <c r="I102" s="42">
        <v>89.9866577718479</v>
      </c>
      <c r="J102" s="42">
        <v>65</v>
      </c>
      <c r="K102" s="42">
        <v>130741</v>
      </c>
      <c r="L102" s="42">
        <v>72.68234378474538</v>
      </c>
      <c r="M102" s="42">
        <v>86</v>
      </c>
      <c r="N102" s="42">
        <v>0</v>
      </c>
      <c r="O102" s="42">
        <v>0</v>
      </c>
      <c r="P102" s="42"/>
      <c r="Q102" s="42"/>
    </row>
    <row r="103" spans="1:17" ht="21.75" customHeight="1">
      <c r="A103" s="42">
        <v>98</v>
      </c>
      <c r="B103" s="42" t="s">
        <v>133</v>
      </c>
      <c r="C103" s="42">
        <v>13175</v>
      </c>
      <c r="D103" s="42">
        <v>11409</v>
      </c>
      <c r="E103" s="42">
        <v>86.59582542694497</v>
      </c>
      <c r="F103" s="42">
        <v>58</v>
      </c>
      <c r="G103" s="42">
        <v>59257</v>
      </c>
      <c r="H103" s="42">
        <v>57117</v>
      </c>
      <c r="I103" s="42">
        <v>96.38861231584454</v>
      </c>
      <c r="J103" s="42">
        <v>53</v>
      </c>
      <c r="K103" s="42">
        <v>54217</v>
      </c>
      <c r="L103" s="42">
        <v>91.49467573451237</v>
      </c>
      <c r="M103" s="42">
        <v>42</v>
      </c>
      <c r="N103" s="42">
        <v>1474</v>
      </c>
      <c r="O103" s="42">
        <v>1948</v>
      </c>
      <c r="P103" s="42">
        <v>132.157394843962</v>
      </c>
      <c r="Q103" s="42">
        <v>15</v>
      </c>
    </row>
    <row r="104" spans="1:17" ht="21.75" customHeight="1">
      <c r="A104" s="42">
        <v>99</v>
      </c>
      <c r="B104" s="42" t="s">
        <v>140</v>
      </c>
      <c r="C104" s="42">
        <v>11835</v>
      </c>
      <c r="D104" s="42">
        <v>8061</v>
      </c>
      <c r="E104" s="42">
        <v>68.11153358681877</v>
      </c>
      <c r="F104" s="42">
        <v>104</v>
      </c>
      <c r="G104" s="42">
        <v>59917</v>
      </c>
      <c r="H104" s="42">
        <v>51777</v>
      </c>
      <c r="I104" s="42">
        <v>86.41454011382412</v>
      </c>
      <c r="J104" s="42">
        <v>73</v>
      </c>
      <c r="K104" s="42">
        <v>51777</v>
      </c>
      <c r="L104" s="42">
        <v>86.41454011382412</v>
      </c>
      <c r="M104" s="42">
        <v>53</v>
      </c>
      <c r="N104" s="42">
        <v>2439.6</v>
      </c>
      <c r="O104" s="42">
        <v>2830</v>
      </c>
      <c r="P104" s="42">
        <v>116.00262338088211</v>
      </c>
      <c r="Q104" s="42">
        <v>18</v>
      </c>
    </row>
    <row r="105" spans="1:17" ht="21.75" customHeight="1">
      <c r="A105" s="42">
        <v>100</v>
      </c>
      <c r="B105" s="42" t="s">
        <v>86</v>
      </c>
      <c r="C105" s="42">
        <v>10835</v>
      </c>
      <c r="D105" s="42">
        <v>6793</v>
      </c>
      <c r="E105" s="44">
        <v>62.69497000461467</v>
      </c>
      <c r="F105" s="42">
        <v>108</v>
      </c>
      <c r="G105" s="42">
        <v>40490</v>
      </c>
      <c r="H105" s="42">
        <v>25890</v>
      </c>
      <c r="I105" s="43">
        <v>63.94171400345764</v>
      </c>
      <c r="J105" s="42">
        <v>110</v>
      </c>
      <c r="K105" s="42">
        <v>22150</v>
      </c>
      <c r="L105" s="43">
        <v>54.70486539886392</v>
      </c>
      <c r="M105" s="42">
        <v>109</v>
      </c>
      <c r="N105" s="42">
        <v>377.1</v>
      </c>
      <c r="O105" s="42">
        <v>377.1</v>
      </c>
      <c r="P105" s="42">
        <v>100</v>
      </c>
      <c r="Q105" s="42">
        <v>33</v>
      </c>
    </row>
    <row r="106" spans="1:17" ht="21.75" customHeight="1">
      <c r="A106" s="42">
        <v>101</v>
      </c>
      <c r="B106" s="42" t="s">
        <v>63</v>
      </c>
      <c r="C106" s="42">
        <v>14271.4</v>
      </c>
      <c r="D106" s="42">
        <v>13952</v>
      </c>
      <c r="E106" s="42">
        <v>97.76195748139637</v>
      </c>
      <c r="F106" s="42">
        <v>36</v>
      </c>
      <c r="G106" s="42">
        <v>54198</v>
      </c>
      <c r="H106" s="42">
        <v>73026</v>
      </c>
      <c r="I106" s="42">
        <v>134.7392892726669</v>
      </c>
      <c r="J106" s="42">
        <v>17</v>
      </c>
      <c r="K106" s="42">
        <v>37340</v>
      </c>
      <c r="L106" s="42">
        <v>68.8955312004133</v>
      </c>
      <c r="M106" s="42">
        <v>96</v>
      </c>
      <c r="N106" s="42">
        <v>2212.4</v>
      </c>
      <c r="O106" s="42">
        <v>1774</v>
      </c>
      <c r="P106" s="42">
        <v>80.18441511480745</v>
      </c>
      <c r="Q106" s="42">
        <v>71</v>
      </c>
    </row>
    <row r="107" spans="1:17" ht="21.75" customHeight="1">
      <c r="A107" s="42">
        <v>102</v>
      </c>
      <c r="B107" s="42" t="s">
        <v>79</v>
      </c>
      <c r="C107" s="42">
        <v>10725</v>
      </c>
      <c r="D107" s="42">
        <v>8255</v>
      </c>
      <c r="E107" s="42">
        <v>76.96969696969697</v>
      </c>
      <c r="F107" s="42">
        <v>80</v>
      </c>
      <c r="G107" s="42">
        <v>34872</v>
      </c>
      <c r="H107" s="42">
        <v>27890</v>
      </c>
      <c r="I107" s="42">
        <v>79.97820601055288</v>
      </c>
      <c r="J107" s="42">
        <v>90</v>
      </c>
      <c r="K107" s="42">
        <v>27890</v>
      </c>
      <c r="L107" s="42">
        <v>79.97820601055288</v>
      </c>
      <c r="M107" s="42">
        <v>68</v>
      </c>
      <c r="N107" s="42">
        <v>3223</v>
      </c>
      <c r="O107" s="42">
        <v>2578.27</v>
      </c>
      <c r="P107" s="42">
        <v>79.99596649084704</v>
      </c>
      <c r="Q107" s="42">
        <v>73</v>
      </c>
    </row>
    <row r="108" spans="1:17" ht="21.75" customHeight="1">
      <c r="A108" s="42">
        <v>103</v>
      </c>
      <c r="B108" s="42" t="s">
        <v>75</v>
      </c>
      <c r="C108" s="42">
        <v>10842.46</v>
      </c>
      <c r="D108" s="42">
        <v>8042</v>
      </c>
      <c r="E108" s="42">
        <v>74.17135963609735</v>
      </c>
      <c r="F108" s="42">
        <v>89</v>
      </c>
      <c r="G108" s="42">
        <v>54364</v>
      </c>
      <c r="H108" s="42">
        <v>47778</v>
      </c>
      <c r="I108" s="42">
        <v>87.88536531528217</v>
      </c>
      <c r="J108" s="42">
        <v>70</v>
      </c>
      <c r="K108" s="42">
        <v>47778</v>
      </c>
      <c r="L108" s="42">
        <v>87.88536531528217</v>
      </c>
      <c r="M108" s="42">
        <v>48</v>
      </c>
      <c r="N108" s="42">
        <v>3129.76</v>
      </c>
      <c r="O108" s="42">
        <v>4051</v>
      </c>
      <c r="P108" s="42">
        <v>129.4348448443331</v>
      </c>
      <c r="Q108" s="42">
        <v>16</v>
      </c>
    </row>
    <row r="109" spans="1:17" ht="21.75" customHeight="1">
      <c r="A109" s="42">
        <v>104</v>
      </c>
      <c r="B109" s="42" t="s">
        <v>50</v>
      </c>
      <c r="C109" s="42">
        <v>20229.35</v>
      </c>
      <c r="D109" s="42">
        <v>10187</v>
      </c>
      <c r="E109" s="44">
        <v>50.357525081132124</v>
      </c>
      <c r="F109" s="42">
        <v>117</v>
      </c>
      <c r="G109" s="42">
        <v>74983</v>
      </c>
      <c r="H109" s="42">
        <v>35675</v>
      </c>
      <c r="I109" s="43">
        <v>47.57745088886814</v>
      </c>
      <c r="J109" s="42">
        <v>117</v>
      </c>
      <c r="K109" s="42">
        <v>29875</v>
      </c>
      <c r="L109" s="43">
        <v>39.84236426923436</v>
      </c>
      <c r="M109" s="42">
        <v>115</v>
      </c>
      <c r="N109" s="42">
        <v>3704.5</v>
      </c>
      <c r="O109" s="42">
        <v>2118</v>
      </c>
      <c r="P109" s="43">
        <v>57.17370765285463</v>
      </c>
      <c r="Q109" s="42">
        <v>106</v>
      </c>
    </row>
    <row r="110" spans="1:17" ht="21.75" customHeight="1">
      <c r="A110" s="42">
        <v>105</v>
      </c>
      <c r="B110" s="42" t="s">
        <v>110</v>
      </c>
      <c r="C110" s="42">
        <v>3670</v>
      </c>
      <c r="D110" s="42">
        <v>3351</v>
      </c>
      <c r="E110" s="42">
        <v>91.30790190735695</v>
      </c>
      <c r="F110" s="42">
        <v>47</v>
      </c>
      <c r="G110" s="42">
        <v>21500</v>
      </c>
      <c r="H110" s="42">
        <v>19500</v>
      </c>
      <c r="I110" s="42">
        <v>90.69767441860465</v>
      </c>
      <c r="J110" s="42">
        <v>61</v>
      </c>
      <c r="K110" s="42">
        <v>16500</v>
      </c>
      <c r="L110" s="42">
        <v>76.74418604651163</v>
      </c>
      <c r="M110" s="42">
        <v>78</v>
      </c>
      <c r="N110" s="42">
        <v>120</v>
      </c>
      <c r="O110" s="42">
        <v>80</v>
      </c>
      <c r="P110" s="42">
        <v>66.66666666666666</v>
      </c>
      <c r="Q110" s="42">
        <v>91</v>
      </c>
    </row>
    <row r="111" spans="1:17" ht="21.75" customHeight="1">
      <c r="A111" s="42">
        <v>106</v>
      </c>
      <c r="B111" s="42" t="s">
        <v>77</v>
      </c>
      <c r="C111" s="42">
        <v>28912</v>
      </c>
      <c r="D111" s="42">
        <v>24818</v>
      </c>
      <c r="E111" s="42">
        <v>85.83978970669618</v>
      </c>
      <c r="F111" s="42">
        <v>60</v>
      </c>
      <c r="G111" s="42">
        <v>154608</v>
      </c>
      <c r="H111" s="42">
        <v>156256</v>
      </c>
      <c r="I111" s="42">
        <v>101.06592155645244</v>
      </c>
      <c r="J111" s="42">
        <v>38</v>
      </c>
      <c r="K111" s="42">
        <v>150046</v>
      </c>
      <c r="L111" s="42">
        <v>97.04931180792714</v>
      </c>
      <c r="M111" s="42">
        <v>28</v>
      </c>
      <c r="N111" s="42">
        <v>7359.45</v>
      </c>
      <c r="O111" s="42">
        <v>6251</v>
      </c>
      <c r="P111" s="42">
        <v>84.93841251723974</v>
      </c>
      <c r="Q111" s="42">
        <v>64</v>
      </c>
    </row>
    <row r="112" spans="1:17" ht="21.75" customHeight="1">
      <c r="A112" s="42">
        <v>107</v>
      </c>
      <c r="B112" s="42" t="s">
        <v>124</v>
      </c>
      <c r="C112" s="42">
        <v>38575</v>
      </c>
      <c r="D112" s="42">
        <v>34276</v>
      </c>
      <c r="E112" s="42">
        <v>88.85547634478289</v>
      </c>
      <c r="F112" s="42">
        <v>53</v>
      </c>
      <c r="G112" s="42">
        <v>155276</v>
      </c>
      <c r="H112" s="42">
        <v>118457</v>
      </c>
      <c r="I112" s="42">
        <v>76.28802905793555</v>
      </c>
      <c r="J112" s="42">
        <v>95</v>
      </c>
      <c r="K112" s="42">
        <v>118457</v>
      </c>
      <c r="L112" s="42">
        <v>76.28802905793555</v>
      </c>
      <c r="M112" s="42">
        <v>79</v>
      </c>
      <c r="N112" s="42">
        <v>4854</v>
      </c>
      <c r="O112" s="42">
        <v>3858</v>
      </c>
      <c r="P112" s="42">
        <v>79.48084054388134</v>
      </c>
      <c r="Q112" s="42">
        <v>75</v>
      </c>
    </row>
    <row r="113" spans="1:17" ht="21.75" customHeight="1">
      <c r="A113" s="42">
        <v>108</v>
      </c>
      <c r="B113" s="42" t="s">
        <v>61</v>
      </c>
      <c r="C113" s="42">
        <v>13010</v>
      </c>
      <c r="D113" s="42">
        <v>14610</v>
      </c>
      <c r="E113" s="42">
        <v>112.29823212913143</v>
      </c>
      <c r="F113" s="42">
        <v>23</v>
      </c>
      <c r="G113" s="42">
        <v>95310</v>
      </c>
      <c r="H113" s="42">
        <v>155189</v>
      </c>
      <c r="I113" s="42">
        <v>162.82551673486518</v>
      </c>
      <c r="J113" s="42">
        <v>12</v>
      </c>
      <c r="K113" s="42">
        <v>155189</v>
      </c>
      <c r="L113" s="42">
        <v>162.82551673486518</v>
      </c>
      <c r="M113" s="42">
        <v>12</v>
      </c>
      <c r="N113" s="42">
        <v>2307</v>
      </c>
      <c r="O113" s="42">
        <v>1411</v>
      </c>
      <c r="P113" s="42">
        <v>61.16168183788469</v>
      </c>
      <c r="Q113" s="42">
        <v>101</v>
      </c>
    </row>
    <row r="114" spans="1:17" ht="21.75" customHeight="1">
      <c r="A114" s="42">
        <v>109</v>
      </c>
      <c r="B114" s="42" t="s">
        <v>107</v>
      </c>
      <c r="C114" s="42">
        <v>31075</v>
      </c>
      <c r="D114" s="42">
        <v>23622</v>
      </c>
      <c r="E114" s="42">
        <v>76.01609010458567</v>
      </c>
      <c r="F114" s="42">
        <v>86</v>
      </c>
      <c r="G114" s="42">
        <v>138343</v>
      </c>
      <c r="H114" s="42">
        <v>127210</v>
      </c>
      <c r="I114" s="42">
        <v>91.95261054046826</v>
      </c>
      <c r="J114" s="42">
        <v>58</v>
      </c>
      <c r="K114" s="42">
        <v>112210</v>
      </c>
      <c r="L114" s="42">
        <v>81.1099947232603</v>
      </c>
      <c r="M114" s="42">
        <v>66</v>
      </c>
      <c r="N114" s="42">
        <v>5084</v>
      </c>
      <c r="O114" s="42">
        <v>4805</v>
      </c>
      <c r="P114" s="42">
        <v>94.51219512195121</v>
      </c>
      <c r="Q114" s="42">
        <v>44</v>
      </c>
    </row>
    <row r="115" spans="1:17" ht="21.75" customHeight="1">
      <c r="A115" s="42">
        <v>110</v>
      </c>
      <c r="B115" s="42" t="s">
        <v>132</v>
      </c>
      <c r="C115" s="42">
        <v>21879.4</v>
      </c>
      <c r="D115" s="42">
        <v>23780</v>
      </c>
      <c r="E115" s="42">
        <v>108.68670987321407</v>
      </c>
      <c r="F115" s="42">
        <v>27</v>
      </c>
      <c r="G115" s="42">
        <v>113520</v>
      </c>
      <c r="H115" s="42">
        <v>99600</v>
      </c>
      <c r="I115" s="42">
        <v>87.73784355179704</v>
      </c>
      <c r="J115" s="42">
        <v>71</v>
      </c>
      <c r="K115" s="42">
        <v>93600</v>
      </c>
      <c r="L115" s="42">
        <v>82.4524312896406</v>
      </c>
      <c r="M115" s="42">
        <v>63</v>
      </c>
      <c r="N115" s="42">
        <v>780</v>
      </c>
      <c r="O115" s="42">
        <v>682.5</v>
      </c>
      <c r="P115" s="42">
        <v>87.5</v>
      </c>
      <c r="Q115" s="42">
        <v>57</v>
      </c>
    </row>
    <row r="116" spans="1:17" ht="21.75" customHeight="1">
      <c r="A116" s="42">
        <v>111</v>
      </c>
      <c r="B116" s="42" t="s">
        <v>81</v>
      </c>
      <c r="C116" s="42">
        <v>13678</v>
      </c>
      <c r="D116" s="42">
        <v>13397</v>
      </c>
      <c r="E116" s="42">
        <v>97.94560608276063</v>
      </c>
      <c r="F116" s="42">
        <v>35</v>
      </c>
      <c r="G116" s="42">
        <v>46161</v>
      </c>
      <c r="H116" s="42">
        <v>45163</v>
      </c>
      <c r="I116" s="42">
        <v>97.83800177639132</v>
      </c>
      <c r="J116" s="42">
        <v>49</v>
      </c>
      <c r="K116" s="42">
        <v>43005</v>
      </c>
      <c r="L116" s="42">
        <v>93.16305972574251</v>
      </c>
      <c r="M116" s="42">
        <v>38</v>
      </c>
      <c r="N116" s="42">
        <v>3498</v>
      </c>
      <c r="O116" s="42">
        <v>3530</v>
      </c>
      <c r="P116" s="42">
        <v>100.91480846197827</v>
      </c>
      <c r="Q116" s="42">
        <v>31</v>
      </c>
    </row>
    <row r="117" spans="1:17" ht="21.75" customHeight="1">
      <c r="A117" s="42">
        <v>112</v>
      </c>
      <c r="B117" s="42" t="s">
        <v>148</v>
      </c>
      <c r="C117" s="42">
        <v>20217</v>
      </c>
      <c r="D117" s="42">
        <v>21983</v>
      </c>
      <c r="E117" s="42">
        <v>108.73522283226987</v>
      </c>
      <c r="F117" s="42">
        <v>26</v>
      </c>
      <c r="G117" s="42">
        <v>62755</v>
      </c>
      <c r="H117" s="42">
        <v>94114</v>
      </c>
      <c r="I117" s="42">
        <v>149.97052027726875</v>
      </c>
      <c r="J117" s="42">
        <v>14</v>
      </c>
      <c r="K117" s="42">
        <v>86440</v>
      </c>
      <c r="L117" s="42">
        <v>137.74201258863837</v>
      </c>
      <c r="M117" s="42">
        <v>14</v>
      </c>
      <c r="N117" s="42">
        <v>2166</v>
      </c>
      <c r="O117" s="42">
        <v>4158</v>
      </c>
      <c r="P117" s="42">
        <v>191.9667590027701</v>
      </c>
      <c r="Q117" s="42">
        <v>7</v>
      </c>
    </row>
    <row r="118" spans="1:17" ht="21.75" customHeight="1">
      <c r="A118" s="42">
        <v>113</v>
      </c>
      <c r="B118" s="42" t="s">
        <v>106</v>
      </c>
      <c r="C118" s="42">
        <v>15409</v>
      </c>
      <c r="D118" s="42">
        <v>13627</v>
      </c>
      <c r="E118" s="42">
        <v>88.43533000194691</v>
      </c>
      <c r="F118" s="42">
        <v>56</v>
      </c>
      <c r="G118" s="42">
        <v>48054</v>
      </c>
      <c r="H118" s="42">
        <v>43427</v>
      </c>
      <c r="I118" s="42">
        <v>90.3712490115287</v>
      </c>
      <c r="J118" s="42">
        <v>63</v>
      </c>
      <c r="K118" s="42">
        <v>41300</v>
      </c>
      <c r="L118" s="42">
        <v>85.94497856578016</v>
      </c>
      <c r="M118" s="42">
        <v>56</v>
      </c>
      <c r="N118" s="42">
        <v>2217</v>
      </c>
      <c r="O118" s="42">
        <v>1971.74</v>
      </c>
      <c r="P118" s="42">
        <v>88.93730266125395</v>
      </c>
      <c r="Q118" s="42">
        <v>55</v>
      </c>
    </row>
    <row r="119" spans="1:17" ht="21.75" customHeight="1">
      <c r="A119" s="42">
        <v>114</v>
      </c>
      <c r="B119" s="42" t="s">
        <v>143</v>
      </c>
      <c r="C119" s="42">
        <v>18396</v>
      </c>
      <c r="D119" s="42">
        <v>19215</v>
      </c>
      <c r="E119" s="42">
        <v>104.45205479452055</v>
      </c>
      <c r="F119" s="42">
        <v>29</v>
      </c>
      <c r="G119" s="42">
        <v>55405</v>
      </c>
      <c r="H119" s="42">
        <v>46178</v>
      </c>
      <c r="I119" s="42">
        <v>83.34626838732966</v>
      </c>
      <c r="J119" s="42">
        <v>78</v>
      </c>
      <c r="K119" s="42">
        <v>42678</v>
      </c>
      <c r="L119" s="42">
        <v>77.02914899377312</v>
      </c>
      <c r="M119" s="42">
        <v>76</v>
      </c>
      <c r="N119" s="42">
        <v>3529.6</v>
      </c>
      <c r="O119" s="42">
        <v>4791</v>
      </c>
      <c r="P119" s="42">
        <v>135.7377606527652</v>
      </c>
      <c r="Q119" s="42">
        <v>14</v>
      </c>
    </row>
    <row r="120" spans="1:17" ht="21.75" customHeight="1">
      <c r="A120" s="42">
        <v>115</v>
      </c>
      <c r="B120" s="42" t="s">
        <v>55</v>
      </c>
      <c r="C120" s="42">
        <v>10530</v>
      </c>
      <c r="D120" s="42">
        <v>8677</v>
      </c>
      <c r="E120" s="42">
        <v>82.40265906932574</v>
      </c>
      <c r="F120" s="42">
        <v>70</v>
      </c>
      <c r="G120" s="42">
        <v>23842</v>
      </c>
      <c r="H120" s="42">
        <v>21705</v>
      </c>
      <c r="I120" s="42">
        <v>91.03682576965019</v>
      </c>
      <c r="J120" s="42">
        <v>59</v>
      </c>
      <c r="K120" s="42">
        <v>18705</v>
      </c>
      <c r="L120" s="42">
        <v>78.45398875933228</v>
      </c>
      <c r="M120" s="42">
        <v>73</v>
      </c>
      <c r="N120" s="42">
        <v>3470</v>
      </c>
      <c r="O120" s="42">
        <v>2460</v>
      </c>
      <c r="P120" s="42">
        <v>70.89337175792507</v>
      </c>
      <c r="Q120" s="42">
        <v>86</v>
      </c>
    </row>
    <row r="121" spans="1:17" ht="21.75" customHeight="1">
      <c r="A121" s="42">
        <v>116</v>
      </c>
      <c r="B121" s="42" t="s">
        <v>51</v>
      </c>
      <c r="C121" s="42">
        <v>21908</v>
      </c>
      <c r="D121" s="42">
        <v>28454</v>
      </c>
      <c r="E121" s="42">
        <v>129.87949607449335</v>
      </c>
      <c r="F121" s="42">
        <v>16</v>
      </c>
      <c r="G121" s="42">
        <v>78145</v>
      </c>
      <c r="H121" s="42">
        <v>138510</v>
      </c>
      <c r="I121" s="42">
        <v>177.24742465928722</v>
      </c>
      <c r="J121" s="42">
        <v>9</v>
      </c>
      <c r="K121" s="42">
        <v>133200</v>
      </c>
      <c r="L121" s="42">
        <v>170.45236419476615</v>
      </c>
      <c r="M121" s="42">
        <v>7</v>
      </c>
      <c r="N121" s="42">
        <v>5213</v>
      </c>
      <c r="O121" s="42">
        <v>5078</v>
      </c>
      <c r="P121" s="42">
        <v>97.41032035296374</v>
      </c>
      <c r="Q121" s="42">
        <v>37</v>
      </c>
    </row>
    <row r="122" spans="1:17" ht="21.75" customHeight="1">
      <c r="A122" s="42">
        <v>117</v>
      </c>
      <c r="B122" s="42" t="s">
        <v>58</v>
      </c>
      <c r="C122" s="42">
        <v>20420</v>
      </c>
      <c r="D122" s="42">
        <v>18850</v>
      </c>
      <c r="E122" s="42">
        <v>92.31145935357493</v>
      </c>
      <c r="F122" s="42">
        <v>45</v>
      </c>
      <c r="G122" s="42">
        <v>104400</v>
      </c>
      <c r="H122" s="42">
        <v>84000</v>
      </c>
      <c r="I122" s="42">
        <v>80.45977011494253</v>
      </c>
      <c r="J122" s="42">
        <v>88</v>
      </c>
      <c r="K122" s="42">
        <v>84000</v>
      </c>
      <c r="L122" s="42">
        <v>80.45977011494253</v>
      </c>
      <c r="M122" s="42">
        <v>67</v>
      </c>
      <c r="N122" s="42">
        <v>2320</v>
      </c>
      <c r="O122" s="42">
        <v>1800</v>
      </c>
      <c r="P122" s="42">
        <v>77.58620689655173</v>
      </c>
      <c r="Q122" s="42">
        <v>80</v>
      </c>
    </row>
    <row r="124" s="17" customFormat="1" ht="21.75" customHeight="1">
      <c r="A124" s="17" t="s">
        <v>158</v>
      </c>
    </row>
    <row r="125" spans="1:17" s="17" customFormat="1" ht="21.75" customHeight="1">
      <c r="A125" s="17" t="s">
        <v>29</v>
      </c>
      <c r="Q125" s="38"/>
    </row>
    <row r="126" s="17" customFormat="1" ht="21.75" customHeight="1">
      <c r="A126" s="17" t="s">
        <v>159</v>
      </c>
    </row>
    <row r="127" spans="1:16" ht="21.75" customHeight="1">
      <c r="A127" s="53" t="s">
        <v>167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10" ht="21.75" customHeight="1">
      <c r="A128" s="52" t="s">
        <v>186</v>
      </c>
      <c r="B128" s="53"/>
      <c r="C128" s="53"/>
      <c r="D128" s="53"/>
      <c r="E128" s="53"/>
      <c r="F128" s="53"/>
      <c r="G128" s="53"/>
      <c r="H128" s="53"/>
      <c r="I128" s="53"/>
      <c r="J128" s="53"/>
    </row>
  </sheetData>
  <sheetProtection/>
  <mergeCells count="10">
    <mergeCell ref="A128:J128"/>
    <mergeCell ref="A127:P127"/>
    <mergeCell ref="A1:B1"/>
    <mergeCell ref="A2:P2"/>
    <mergeCell ref="A3:P3"/>
    <mergeCell ref="A4:A5"/>
    <mergeCell ref="B4:B5"/>
    <mergeCell ref="C4:E4"/>
    <mergeCell ref="G4:L4"/>
    <mergeCell ref="N4:Q4"/>
  </mergeCells>
  <printOptions horizontalCentered="1"/>
  <pageMargins left="0" right="0" top="0.7480314960629921" bottom="0.7480314960629921" header="0.31496062992125984" footer="0.31496062992125984"/>
  <pageSetup firstPageNumber="6" useFirstPageNumber="1" horizontalDpi="600" verticalDpi="60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</dc:creator>
  <cp:keywords/>
  <dc:description/>
  <cp:lastModifiedBy>xs</cp:lastModifiedBy>
  <cp:lastPrinted>2017-07-14T10:39:04Z</cp:lastPrinted>
  <dcterms:created xsi:type="dcterms:W3CDTF">2016-03-10T08:56:20Z</dcterms:created>
  <dcterms:modified xsi:type="dcterms:W3CDTF">2017-07-26T02:17:33Z</dcterms:modified>
  <cp:category/>
  <cp:version/>
  <cp:contentType/>
  <cp:contentStatus/>
</cp:coreProperties>
</file>